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Dự thảo XDKTKT\Dự thảo Lần 1\MN\"/>
    </mc:Choice>
  </mc:AlternateContent>
  <bookViews>
    <workbookView xWindow="-120" yWindow="-120" windowWidth="29040" windowHeight="15840" firstSheet="1" activeTab="3"/>
  </bookViews>
  <sheets>
    <sheet name="foxz" sheetId="3" state="veryHidden" r:id="rId1"/>
    <sheet name="PL Lao động mầm non" sheetId="4" r:id="rId2"/>
    <sheet name="PL Thiết bị mầm non" sheetId="2" r:id="rId3"/>
    <sheet name="PL Vật tư mầm non" sheetId="1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4" l="1"/>
  <c r="A3" i="1" l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158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03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60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32" i="1"/>
  <c r="G19" i="1"/>
  <c r="G20" i="1"/>
  <c r="G21" i="1"/>
  <c r="G22" i="1"/>
  <c r="G23" i="1"/>
  <c r="G24" i="1"/>
  <c r="G25" i="1"/>
  <c r="G26" i="1"/>
  <c r="G27" i="1"/>
  <c r="G28" i="1"/>
  <c r="G29" i="1"/>
  <c r="G30" i="1"/>
  <c r="G18" i="1"/>
  <c r="G9" i="1"/>
  <c r="G10" i="1"/>
  <c r="G11" i="1"/>
  <c r="G12" i="1"/>
  <c r="G13" i="1"/>
  <c r="G14" i="1"/>
  <c r="G15" i="1"/>
  <c r="G16" i="1"/>
  <c r="G8" i="1"/>
  <c r="I8" i="1" s="1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250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193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46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90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42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8" i="2"/>
  <c r="H10" i="4" l="1"/>
  <c r="F10" i="4"/>
  <c r="L9" i="4"/>
  <c r="F9" i="4"/>
  <c r="M9" i="4" l="1"/>
  <c r="N10" i="4" s="1"/>
  <c r="O10" i="4" s="1"/>
  <c r="N9" i="4" l="1"/>
  <c r="P9" i="4" s="1"/>
  <c r="P10" i="4"/>
  <c r="A3" i="2"/>
  <c r="O9" i="4" l="1"/>
  <c r="I84" i="1"/>
  <c r="I300" i="2" l="1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40" i="2" l="1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<sst xmlns="http://schemas.openxmlformats.org/spreadsheetml/2006/main" count="1541" uniqueCount="348">
  <si>
    <t>STT</t>
  </si>
  <si>
    <t>Tên thiết bị, đồ chơi</t>
  </si>
  <si>
    <t>ĐVT</t>
  </si>
  <si>
    <t>SL</t>
  </si>
  <si>
    <t>Đối tượng dùng ( trẻ, lớp, GV,  trường)</t>
  </si>
  <si>
    <t>Quy ra định mức/trẻ</t>
  </si>
  <si>
    <t>Định mức vật tư tiêu hao trong năm học</t>
  </si>
  <si>
    <t>I</t>
  </si>
  <si>
    <t>Giá phơi khăn mặt</t>
  </si>
  <si>
    <t>Cái</t>
  </si>
  <si>
    <t>Trẻ</t>
  </si>
  <si>
    <t>Tủ (giá) ca, cốc</t>
  </si>
  <si>
    <t>Tủ đựng đồ dùng cá nhân của trẻ</t>
  </si>
  <si>
    <t>Tủ đựng chăn, chiếu, màn</t>
  </si>
  <si>
    <t xml:space="preserve">Giường chơi </t>
  </si>
  <si>
    <t xml:space="preserve">Phản </t>
  </si>
  <si>
    <t>Bình ủ nước</t>
  </si>
  <si>
    <t>Bàn cho trẻ</t>
  </si>
  <si>
    <t>Ghế cho trẻ</t>
  </si>
  <si>
    <t>Ghế giáo viên</t>
  </si>
  <si>
    <t>Giáo viên</t>
  </si>
  <si>
    <t>Bàn quấn tã</t>
  </si>
  <si>
    <t>Thùng đựng nước có vòi</t>
  </si>
  <si>
    <t>Thùng đựng rác</t>
  </si>
  <si>
    <t>Dùng chung</t>
  </si>
  <si>
    <t>Xô</t>
  </si>
  <si>
    <t xml:space="preserve">Giá để giày dép </t>
  </si>
  <si>
    <t>Cốc uống nước</t>
  </si>
  <si>
    <t>Bô có ghế tựa và nắp đậy</t>
  </si>
  <si>
    <t xml:space="preserve">Chậu </t>
  </si>
  <si>
    <t>Ti vi màu</t>
  </si>
  <si>
    <t>Đầu đĩa DVD</t>
  </si>
  <si>
    <t>Giá để đồ chơi và học liệu</t>
  </si>
  <si>
    <t>II</t>
  </si>
  <si>
    <t>Bóng nhỏ</t>
  </si>
  <si>
    <t>Quả</t>
  </si>
  <si>
    <t>Bóng to</t>
  </si>
  <si>
    <t>Xe ngồi đẩy</t>
  </si>
  <si>
    <t>Xe đẩy tập đi</t>
  </si>
  <si>
    <t>Gà mổ thóc</t>
  </si>
  <si>
    <t>Con</t>
  </si>
  <si>
    <t>Hề tháp</t>
  </si>
  <si>
    <t>Bộ xếp vòng tháp</t>
  </si>
  <si>
    <t>Bộ</t>
  </si>
  <si>
    <t>Bộ khối hình</t>
  </si>
  <si>
    <t>Xe chuyển động vui</t>
  </si>
  <si>
    <t>Lục lặc</t>
  </si>
  <si>
    <t>Bộ tranh nhận biết tập nói</t>
  </si>
  <si>
    <t xml:space="preserve">Bộ </t>
  </si>
  <si>
    <t>Búp bê bé trai</t>
  </si>
  <si>
    <t>Búp bê bé gái</t>
  </si>
  <si>
    <t>Xe cũi thả hình</t>
  </si>
  <si>
    <t>Chút chít các loại</t>
  </si>
  <si>
    <t xml:space="preserve">Thú nhồi </t>
  </si>
  <si>
    <t>Xúc xắc các loại</t>
  </si>
  <si>
    <t>Xắc xô to</t>
  </si>
  <si>
    <t>Trống con</t>
  </si>
  <si>
    <t>Chuỗi dây xúc xắc</t>
  </si>
  <si>
    <t>Chuỗi</t>
  </si>
  <si>
    <t xml:space="preserve">Bộ tranh nhận biết - Tập nói </t>
  </si>
  <si>
    <t>Bộ nhận biết những con vật nuôi</t>
  </si>
  <si>
    <t>Đồ chơi nhồi bông</t>
  </si>
  <si>
    <t>Hộp</t>
  </si>
  <si>
    <t>Bộ tranh nhận biết, tập nói</t>
  </si>
  <si>
    <t>Bộ tranh</t>
  </si>
  <si>
    <t xml:space="preserve">Đất nặn </t>
  </si>
  <si>
    <t>hộp</t>
  </si>
  <si>
    <t xml:space="preserve">Bảng con </t>
  </si>
  <si>
    <t>cái</t>
  </si>
  <si>
    <t>trẻ</t>
  </si>
  <si>
    <t>Bộ tranh truyện nhà trẻ</t>
  </si>
  <si>
    <t>Bộ tranh minh họa thơ nhà trẻ</t>
  </si>
  <si>
    <t xml:space="preserve">Bộ nhận biết, tập nói </t>
  </si>
  <si>
    <t>Đồ chơi các con vật nuôi trong gia đình</t>
  </si>
  <si>
    <t>Đồ chơi các con vật sống dưới nước</t>
  </si>
  <si>
    <t>Đồ chơi các con vật sống trong rừng</t>
  </si>
  <si>
    <t xml:space="preserve">Đồ chơi các loại rau, củ, quả </t>
  </si>
  <si>
    <t>Tranh ghép các con vật</t>
  </si>
  <si>
    <t>Tranh ghép các loại quả</t>
  </si>
  <si>
    <t>Đồ chơi  với cát</t>
  </si>
  <si>
    <t>Bảng quay 2 mặt</t>
  </si>
  <si>
    <t>Bé</t>
  </si>
  <si>
    <t>Tranh về các loại rau, củ, quả, hoa</t>
  </si>
  <si>
    <t>Tranh các phương tiện giao thông</t>
  </si>
  <si>
    <t>Tranh cảnh báo nguy hiểm</t>
  </si>
  <si>
    <t xml:space="preserve">Lô tô các loại quả </t>
  </si>
  <si>
    <t xml:space="preserve">Lô tô các con vật  </t>
  </si>
  <si>
    <t xml:space="preserve">Lô tô các phương tiện giao thông  </t>
  </si>
  <si>
    <t xml:space="preserve">Lô tô các hoa  </t>
  </si>
  <si>
    <t>Búp bê bé trai (cao - thấp)</t>
  </si>
  <si>
    <t>Búp bê bé gái (cao- thấp)</t>
  </si>
  <si>
    <t xml:space="preserve">Bộ đồ chơi nấu ăn </t>
  </si>
  <si>
    <t>Bộ dụng cụ bác sĩ</t>
  </si>
  <si>
    <t>Đất nặn</t>
  </si>
  <si>
    <r>
      <t xml:space="preserve">Bút sáp, phấn vẽ </t>
    </r>
    <r>
      <rPr>
        <vertAlign val="superscript"/>
        <sz val="12"/>
        <rFont val="Times New Roman"/>
        <family val="1"/>
      </rPr>
      <t>16</t>
    </r>
  </si>
  <si>
    <t>Bảng con</t>
  </si>
  <si>
    <t xml:space="preserve">Bộ nhận biết, tập nói, </t>
  </si>
  <si>
    <t>III</t>
  </si>
  <si>
    <t>Bàn chải đánh răng trẻ em</t>
  </si>
  <si>
    <t>Nguyên liệu để đan tết</t>
  </si>
  <si>
    <t>kg</t>
  </si>
  <si>
    <t>Kéo thủ công</t>
  </si>
  <si>
    <t>Kéo văn phòng</t>
  </si>
  <si>
    <t>Bút chì đen</t>
  </si>
  <si>
    <t>Bút sáp, phấn vẽ, bút chì màu</t>
  </si>
  <si>
    <t>Giấy màu</t>
  </si>
  <si>
    <t>túi</t>
  </si>
  <si>
    <t>Bộ dinh dưỡng 1</t>
  </si>
  <si>
    <t>Bộ dinh dưỡng 2</t>
  </si>
  <si>
    <t>Bộ dinh dưỡng 3</t>
  </si>
  <si>
    <t>Bộ dinh dưỡng 4</t>
  </si>
  <si>
    <t>Ghép nút lớn</t>
  </si>
  <si>
    <t>Túi</t>
  </si>
  <si>
    <t>Tháp dinh dưỡng</t>
  </si>
  <si>
    <t>Tờ</t>
  </si>
  <si>
    <t xml:space="preserve">Búp bê bé trai </t>
  </si>
  <si>
    <t xml:space="preserve">Búp bê bé gái </t>
  </si>
  <si>
    <t>Bộ đồ chơi nấu ăn</t>
  </si>
  <si>
    <t>Bộ dụng cụ bác sỹ</t>
  </si>
  <si>
    <t>Đồ chơi dụng cụ chăm sóc cây</t>
  </si>
  <si>
    <t>Đồ chơi dụng cụ sửa chữa đồ dùng gia đình</t>
  </si>
  <si>
    <t>Đồ chơi các phương tiện giao thông</t>
  </si>
  <si>
    <t>Kính lúp</t>
  </si>
  <si>
    <t>Phễu nhựa</t>
  </si>
  <si>
    <t xml:space="preserve">Bộ làm quen với toán </t>
  </si>
  <si>
    <t>Tranh các con vật</t>
  </si>
  <si>
    <t>Tranh ảnh một số nghề nghiệp</t>
  </si>
  <si>
    <t>Bộ tranh truyện mẫu giáo 3-4 tuổi</t>
  </si>
  <si>
    <t>Bộ tranh minh họa thơ lớp 3-4 tuổi</t>
  </si>
  <si>
    <t>Tranh, ảnh về Bác Hồ</t>
  </si>
  <si>
    <t>Màu nước</t>
  </si>
  <si>
    <t>Bút lông cỡ to</t>
  </si>
  <si>
    <t>Bút lông cỡ nhỏ</t>
  </si>
  <si>
    <t xml:space="preserve">Dập ghim </t>
  </si>
  <si>
    <t xml:space="preserve">Bìa các màu </t>
  </si>
  <si>
    <t>Giấy trắng A0</t>
  </si>
  <si>
    <t>Kẹp sắt các cỡ</t>
  </si>
  <si>
    <t>Dập lỗ</t>
  </si>
  <si>
    <t>Súng bắn keo</t>
  </si>
  <si>
    <t>Lịch của trẻ</t>
  </si>
  <si>
    <t>IV</t>
  </si>
  <si>
    <t>Kg</t>
  </si>
  <si>
    <t xml:space="preserve">Lô tô dinh dưỡng </t>
  </si>
  <si>
    <t>Bộ đồ chơi gia đình</t>
  </si>
  <si>
    <t>Bộ tranh cảnh báo</t>
  </si>
  <si>
    <t>Bộ lắp ráp xe lửa</t>
  </si>
  <si>
    <t>bộ</t>
  </si>
  <si>
    <t>Bộ động vật biển</t>
  </si>
  <si>
    <t>Bộ động vật sống trong rừng</t>
  </si>
  <si>
    <t>Bộ động vật nuôi trong gia đình</t>
  </si>
  <si>
    <t>Tranh về các loài hoa, rau, quả, củ</t>
  </si>
  <si>
    <t xml:space="preserve">Tranh ảnh một số nghề nghiệp </t>
  </si>
  <si>
    <t>Một số hình ảnh lễ hội, danh lam, thắng cảnh</t>
  </si>
  <si>
    <t>Lô tô động vật</t>
  </si>
  <si>
    <t>Lô tô thực vật</t>
  </si>
  <si>
    <t>Lô tô đồ vật</t>
  </si>
  <si>
    <t>Tranh số lượng</t>
  </si>
  <si>
    <t xml:space="preserve">Đomino học toán </t>
  </si>
  <si>
    <t>Bộ chữ số và số lượng</t>
  </si>
  <si>
    <t>Lô tô hình và số lượng</t>
  </si>
  <si>
    <t xml:space="preserve">Bộ tranh truyện mẫu giáo  4 - 5 tuổi </t>
  </si>
  <si>
    <t xml:space="preserve">Bộ tranh minh họa thơ mẫu giáo 4- 5 tuổi </t>
  </si>
  <si>
    <t>Bộ tranh mẫu giáo 4-5 tuổi theo chủ đề</t>
  </si>
  <si>
    <t>Lịch của bé</t>
  </si>
  <si>
    <t>Bộ chữ và số</t>
  </si>
  <si>
    <t>V</t>
  </si>
  <si>
    <t>Bóng các loại</t>
  </si>
  <si>
    <t>Đồ chơi Bowling</t>
  </si>
  <si>
    <t>Dây thừng</t>
  </si>
  <si>
    <t>Bộ lắp ráp kỹ thuật</t>
  </si>
  <si>
    <t>Bộ động vật sống dưới nước</t>
  </si>
  <si>
    <t>Bộ côn trùng</t>
  </si>
  <si>
    <t xml:space="preserve">Bộ làm quen với toán  </t>
  </si>
  <si>
    <t>Bộ que tính</t>
  </si>
  <si>
    <t>Bộ chữ cái</t>
  </si>
  <si>
    <t>Lô tô lắp ghép các khái niệm tương phản</t>
  </si>
  <si>
    <t>Tranh ảnh về Bác Hồ</t>
  </si>
  <si>
    <t>Tranh ảnh một số nghề phổ biến</t>
  </si>
  <si>
    <t xml:space="preserve">Bộ tranh truyện mẫu giáo  5 - 6 tuổi </t>
  </si>
  <si>
    <t xml:space="preserve">Bộ tranh minh họa thơ mẫu giáo 5 - 6 tuổi </t>
  </si>
  <si>
    <t>Bộ Tranh mẫu giáo 5-6 tuổi theo chủ đề</t>
  </si>
  <si>
    <t>Bộ dụng cụ lao động</t>
  </si>
  <si>
    <t>Bộ đồ chơi nhà bếp</t>
  </si>
  <si>
    <t>Bộ đồ chơi đồ dùng gia đình</t>
  </si>
  <si>
    <t>Bộ đồ chơi đồ dùng ăn uống</t>
  </si>
  <si>
    <t>Bộ trang phục nấu ăn</t>
  </si>
  <si>
    <t>Doanh trại bộ đội</t>
  </si>
  <si>
    <t>Phản</t>
  </si>
  <si>
    <t xml:space="preserve">Thùng đựng rác </t>
  </si>
  <si>
    <t>Gậy thể dục nhỏ</t>
  </si>
  <si>
    <t>Vòng thể dục nhỏ</t>
  </si>
  <si>
    <t>Vòng thể dục to</t>
  </si>
  <si>
    <t>Búa cọc</t>
  </si>
  <si>
    <t xml:space="preserve">Bập bênh </t>
  </si>
  <si>
    <t>Thú nhún</t>
  </si>
  <si>
    <t>Thú kéo dây</t>
  </si>
  <si>
    <t>Cổng chui</t>
  </si>
  <si>
    <t>Xe ngồi có bánh</t>
  </si>
  <si>
    <t>Lồng hộp vuông</t>
  </si>
  <si>
    <t>Lồng hộp tròn</t>
  </si>
  <si>
    <t>Bộ xâu dây</t>
  </si>
  <si>
    <t>Thả vòng</t>
  </si>
  <si>
    <t xml:space="preserve">Các con vật đẩy </t>
  </si>
  <si>
    <t xml:space="preserve">Bộ xếp hình trên xe  </t>
  </si>
  <si>
    <t xml:space="preserve">Giỏ trái cây </t>
  </si>
  <si>
    <t>Giỏ</t>
  </si>
  <si>
    <t>Khối hình to</t>
  </si>
  <si>
    <t>Khối hình nhỏ</t>
  </si>
  <si>
    <t>Xếp tháp</t>
  </si>
  <si>
    <t>Xắc xô 2 mặt nhỏ</t>
  </si>
  <si>
    <t>Xắc xô 2 mặt to</t>
  </si>
  <si>
    <t xml:space="preserve">Phách gõ </t>
  </si>
  <si>
    <t>Đôi</t>
  </si>
  <si>
    <t>Trống cơm</t>
  </si>
  <si>
    <t xml:space="preserve">Đàn  Xylophone </t>
  </si>
  <si>
    <t>Tủ (giá) ca cốc</t>
  </si>
  <si>
    <t>Tủ đựng chăn, màn, chiếu.</t>
  </si>
  <si>
    <t xml:space="preserve">Bình ủ nước </t>
  </si>
  <si>
    <t>Bô có nắp đậy</t>
  </si>
  <si>
    <t>Bàn giáo viên</t>
  </si>
  <si>
    <t>Đàn Organ</t>
  </si>
  <si>
    <t xml:space="preserve">Gậy thể dục nhỏ </t>
  </si>
  <si>
    <t>Gậy thể dục to</t>
  </si>
  <si>
    <t>Cột ném bóng</t>
  </si>
  <si>
    <t>Đồ chơi có bánh xe và dây kéo</t>
  </si>
  <si>
    <t xml:space="preserve">Hộp  thả hình </t>
  </si>
  <si>
    <t>Bộ xâu hạt</t>
  </si>
  <si>
    <t>Búa 3 bi 2 tầng</t>
  </si>
  <si>
    <t>Các con kéo dây có khớp</t>
  </si>
  <si>
    <t xml:space="preserve">Bộ xây dựng trên xe </t>
  </si>
  <si>
    <t>Hàng rào nhựa</t>
  </si>
  <si>
    <t xml:space="preserve">Bộ rau, củ, quả </t>
  </si>
  <si>
    <t>Con rối</t>
  </si>
  <si>
    <t>Bộ bàn ghế giường tủ</t>
  </si>
  <si>
    <t>Giường búp bê</t>
  </si>
  <si>
    <t>Phách gõ</t>
  </si>
  <si>
    <t>§«i</t>
  </si>
  <si>
    <t>Xúc xắc</t>
  </si>
  <si>
    <t xml:space="preserve">Giá phơi khăn </t>
  </si>
  <si>
    <t>Tủ (giá) đựng ca cốc</t>
  </si>
  <si>
    <t>Tủ để đồ dùng cá nhân của trẻ</t>
  </si>
  <si>
    <t>Thùng đựng rác có nắp đậy</t>
  </si>
  <si>
    <t>Ti vi</t>
  </si>
  <si>
    <t>Đàn organ</t>
  </si>
  <si>
    <t>Mô hình hàm răng</t>
  </si>
  <si>
    <t xml:space="preserve">Cột ném bóng </t>
  </si>
  <si>
    <t xml:space="preserve">Xắc xô </t>
  </si>
  <si>
    <t>Trống da</t>
  </si>
  <si>
    <t>Hàng rào lắp ghép lớn</t>
  </si>
  <si>
    <t xml:space="preserve">Bộ xếp hình trên xe </t>
  </si>
  <si>
    <t>Bộ xếp hình các phương tiện giao thông</t>
  </si>
  <si>
    <t>Gạch xây dựng</t>
  </si>
  <si>
    <t>Thùng</t>
  </si>
  <si>
    <t>Nam châm thẳng</t>
  </si>
  <si>
    <t xml:space="preserve">Bể chơi với cát và nước </t>
  </si>
  <si>
    <t xml:space="preserve">Bộ hình học phẳng </t>
  </si>
  <si>
    <t>Đồng hồ học đếm 2 mặt</t>
  </si>
  <si>
    <t xml:space="preserve">Hộp thả hình </t>
  </si>
  <si>
    <t xml:space="preserve">Bàn tính học đếm </t>
  </si>
  <si>
    <t>Dụng cụ gõ đệm theo phách nhịp</t>
  </si>
  <si>
    <t>Vòng thể dục cho giáo viên</t>
  </si>
  <si>
    <t>Gậy thể dục cho giáo viên</t>
  </si>
  <si>
    <t>Bộ chun học toán</t>
  </si>
  <si>
    <t>Ghế băng thể dục</t>
  </si>
  <si>
    <t>Bục bật sâu</t>
  </si>
  <si>
    <t>Các khối hình học</t>
  </si>
  <si>
    <t>Bộ xâu dây tạo hình</t>
  </si>
  <si>
    <t>Bộ luồn hạt</t>
  </si>
  <si>
    <t xml:space="preserve">Bộ lắp ghép </t>
  </si>
  <si>
    <t>Bộ ghép hình hoa</t>
  </si>
  <si>
    <t>Bộ lắp ráp nút tròn</t>
  </si>
  <si>
    <t xml:space="preserve">Bộ xây dựng </t>
  </si>
  <si>
    <t>Cân thăng bằng</t>
  </si>
  <si>
    <t>Đồng hồ lắp ráp</t>
  </si>
  <si>
    <t xml:space="preserve">Bộ hình phẳng </t>
  </si>
  <si>
    <t>Bộ đồ chơi nấu ăn gia đình</t>
  </si>
  <si>
    <t xml:space="preserve">Bảng quay 2 mặt  </t>
  </si>
  <si>
    <t xml:space="preserve">Bộ sa bàn giao thông </t>
  </si>
  <si>
    <t>Bộ trang phục Công an</t>
  </si>
  <si>
    <t>Bộ trang phục Bộ đội</t>
  </si>
  <si>
    <t>Bộ trang phục Bác sỹ</t>
  </si>
  <si>
    <t>Bộ xếp hình xây dựng Lăng Bác</t>
  </si>
  <si>
    <t xml:space="preserve">Gạch xây dựng </t>
  </si>
  <si>
    <t xml:space="preserve"> Tivi</t>
  </si>
  <si>
    <t>Xắc xô</t>
  </si>
  <si>
    <t xml:space="preserve">Bộ xếp hình xây dựng </t>
  </si>
  <si>
    <t>Cân chia vạch</t>
  </si>
  <si>
    <t>Bảng chun học toán</t>
  </si>
  <si>
    <t xml:space="preserve">Đồng hồ học số, học hình </t>
  </si>
  <si>
    <t xml:space="preserve">Bộ hình khối  </t>
  </si>
  <si>
    <t>Bộ nhận biết hình phẳng</t>
  </si>
  <si>
    <t>Bộ trang phục công an</t>
  </si>
  <si>
    <t>Bộ trang phục bộ đội</t>
  </si>
  <si>
    <t>Bộ trang phục công nhân</t>
  </si>
  <si>
    <t>Bộ trang phục bác sỹ</t>
  </si>
  <si>
    <t>VI</t>
  </si>
  <si>
    <t xml:space="preserve"> TRẺ  TỪ  12 - 24 THÁNG  TUỔI TRONG MỘT NĂM HỌC (20 trẻ/lớp)</t>
  </si>
  <si>
    <t>Bộ búa cọc</t>
  </si>
  <si>
    <t>Bộp tháo lắp vòng</t>
  </si>
  <si>
    <t>Tranh động vật nuôi trong gia đình</t>
  </si>
  <si>
    <t>Tranh các loại  rau, củ, quả, hoa</t>
  </si>
  <si>
    <t>Lô tô các phương tiện giao thông</t>
  </si>
  <si>
    <t>Bút sáp, phấn vẽ</t>
  </si>
  <si>
    <t xml:space="preserve"> TRẺ TỪ 24-36 THÁNG TUỔI TRONG MỘT NĂM HỌC (25 trẻ/lớp)</t>
  </si>
  <si>
    <t xml:space="preserve"> TRẺ TỪ 3-4  TUỔI TRONG MỘT NĂM HỌC (25 trẻ/lớp)</t>
  </si>
  <si>
    <t xml:space="preserve"> TRẺ TỪ 4 -5 TUỔI TRONG MỘT NĂM HỌC (30 trẻ/lớp)</t>
  </si>
  <si>
    <t xml:space="preserve"> TRẺ TỪ 5 -6 TUỔI TRONG MỘT NĂM HỌC (35 trẻ/lớp)</t>
  </si>
  <si>
    <t>Phụ lục III</t>
  </si>
  <si>
    <t>TT</t>
  </si>
  <si>
    <t>Tên nhóm trẻ, lớp</t>
  </si>
  <si>
    <t xml:space="preserve">Số lớp </t>
  </si>
  <si>
    <t>Số trẻ/lớp</t>
  </si>
  <si>
    <t>Lao động trực tiếp</t>
  </si>
  <si>
    <t>Lao động gián tiếp (Quản lý, hành chính)</t>
  </si>
  <si>
    <t>Định mức lao động/trẻ</t>
  </si>
  <si>
    <t>Trong đó</t>
  </si>
  <si>
    <t>Nhà trẻ</t>
  </si>
  <si>
    <t>Mẫu giáo</t>
  </si>
  <si>
    <t>Định mức GV/lớp</t>
  </si>
  <si>
    <t>Định mức GV/trẻ</t>
  </si>
  <si>
    <t xml:space="preserve">Trong đó </t>
  </si>
  <si>
    <t>Tỷ lệ lao động gián tiếp</t>
  </si>
  <si>
    <t>Tỷ lệ lao động trực tiếp (%)</t>
  </si>
  <si>
    <t>Hiệu trưởng</t>
  </si>
  <si>
    <t>Phó Hiệu trưởng</t>
  </si>
  <si>
    <t>Kế toán, văn thư, thủ quỹ, Y tế</t>
  </si>
  <si>
    <t xml:space="preserve">Cộng </t>
  </si>
  <si>
    <t>8=7/4(5)</t>
  </si>
  <si>
    <t>13=12/6</t>
  </si>
  <si>
    <t>14=8+13</t>
  </si>
  <si>
    <t>15=13/14</t>
  </si>
  <si>
    <t>16=8/14</t>
  </si>
  <si>
    <t>Thời gian sử dụng trung bình của vật tư, thiết bị (năm)</t>
  </si>
  <si>
    <t>ĐỊNH MỨC TIÊU HAO THIẾT BỊ ĐỂ CHĂM SÓC, GIÁO DỤC MỘT TRẺ  TỪ  3 - 12 THÁNG  TUỔI (15 trẻ/lớp) TRONG MỘT NĂM HỌC</t>
  </si>
  <si>
    <t>Phu lục I</t>
  </si>
  <si>
    <t>ĐỊNH MỨC LAO ĐỘNG CHƯƠNG TRÌNH GIÁO DỤC MẦM NON</t>
  </si>
  <si>
    <t>ĐỊNH MỨC VẬT TƯ CHƯƠNG TRÌNH GIÁO DỤC MẦM NON</t>
  </si>
  <si>
    <t>Số trẻ</t>
  </si>
  <si>
    <t>Phụ lục II</t>
  </si>
  <si>
    <t>ĐỊNH MỨC THIẾT BỊ CHƯƠNG TRÌNH GIÁO DỤC MẦM NON</t>
  </si>
  <si>
    <t>ĐỊNH MỨC TIÊU HAO THIẾT BỊ ĐỂ CHĂM SÓC, GIÁO DỤC MỘT TRẺ  TỪ  3 - 12 THÁNG  TUỔI TRONG MỘT NĂM HỌC (15 trẻ/lớp)</t>
  </si>
  <si>
    <t>7=6/4</t>
  </si>
  <si>
    <t>9=7/8</t>
  </si>
  <si>
    <t>Tên Vật tư</t>
  </si>
  <si>
    <t>Định mức lao động gián tiếp/trẻ</t>
  </si>
  <si>
    <t>Tổng số trẻ</t>
  </si>
  <si>
    <t>(Kèm theo Quyết định số        /2022/QĐ-UBND  ngày      tháng         năm 2022 của Ủy ban nhân dân tỉnh Lâm Đồng)</t>
  </si>
  <si>
    <t>Đối với trường có14 nhóm, lớp (4 nhóm trẻ và 10 lớp mẫu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</si>
</sst>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00_);_(* \(#,##0.000\);_(* &quot;-&quot;??_);_(@_)"/>
    <numFmt numFmtId="167" formatCode="0.0"/>
    <numFmt numFmtId="168" formatCode="0.000_);\(0.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4" fillId="0" borderId="0" xfId="0" applyFont="1" applyFill="1"/>
    <xf numFmtId="0" fontId="6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9" fillId="0" borderId="0" xfId="1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Duoi 18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" name="Line 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8575" y="150495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300</xdr:row>
      <xdr:rowOff>0</xdr:rowOff>
    </xdr:from>
    <xdr:to>
      <xdr:col>1</xdr:col>
      <xdr:colOff>0</xdr:colOff>
      <xdr:row>300</xdr:row>
      <xdr:rowOff>0</xdr:rowOff>
    </xdr:to>
    <xdr:sp macro="" textlink="">
      <xdr:nvSpPr>
        <xdr:cNvPr id="3" name="Line 3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28575" y="710374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2" name="Line 3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28575" y="150495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G15" sqref="G15"/>
    </sheetView>
  </sheetViews>
  <sheetFormatPr defaultColWidth="9.140625" defaultRowHeight="15" x14ac:dyDescent="0.25"/>
  <cols>
    <col min="1" max="1" width="4.5703125" style="12" customWidth="1"/>
    <col min="2" max="2" width="24.85546875" style="12" customWidth="1"/>
    <col min="3" max="3" width="8.5703125" style="12" customWidth="1"/>
    <col min="4" max="4" width="6.42578125" style="12" customWidth="1"/>
    <col min="5" max="5" width="7" style="12" customWidth="1"/>
    <col min="6" max="6" width="7.42578125" style="12" customWidth="1"/>
    <col min="7" max="7" width="7.85546875" style="12" customWidth="1"/>
    <col min="8" max="8" width="8" style="12" customWidth="1"/>
    <col min="9" max="9" width="7.5703125" style="12" customWidth="1"/>
    <col min="10" max="10" width="8" style="12" customWidth="1"/>
    <col min="11" max="11" width="7.28515625" style="12" customWidth="1"/>
    <col min="12" max="12" width="6.85546875" style="12" customWidth="1"/>
    <col min="13" max="13" width="9.42578125" style="12" customWidth="1"/>
    <col min="14" max="14" width="8.5703125" style="12" customWidth="1"/>
    <col min="15" max="15" width="7.7109375" style="12" customWidth="1"/>
    <col min="16" max="16" width="8.42578125" style="12" customWidth="1"/>
    <col min="17" max="16384" width="9.140625" style="12"/>
  </cols>
  <sheetData>
    <row r="1" spans="1:16" ht="21" customHeight="1" x14ac:dyDescent="0.25">
      <c r="A1" s="32" t="s">
        <v>334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21" customHeight="1" x14ac:dyDescent="0.25">
      <c r="A2" s="32" t="s">
        <v>335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 x14ac:dyDescent="0.25">
      <c r="A3" s="33" t="s">
        <v>346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6.5" x14ac:dyDescent="0.25">
      <c r="A4" s="17"/>
      <c r="B4" s="17"/>
      <c r="C4" s="17"/>
      <c r="D4" s="17"/>
      <c r="E4" s="17"/>
      <c r="F4" s="17"/>
      <c r="G4" s="17"/>
      <c r="H4" s="17"/>
      <c r="I4" s="17"/>
      <c r="J4" s="34"/>
      <c r="K4" s="34"/>
      <c r="L4" s="34"/>
      <c r="M4" s="34"/>
      <c r="N4" s="34"/>
      <c r="O4" s="34"/>
      <c r="P4" s="34"/>
    </row>
    <row r="5" spans="1:16" ht="30" customHeight="1" x14ac:dyDescent="0.25">
      <c r="A5" s="29" t="s">
        <v>308</v>
      </c>
      <c r="B5" s="29" t="s">
        <v>309</v>
      </c>
      <c r="C5" s="29" t="s">
        <v>310</v>
      </c>
      <c r="D5" s="29" t="s">
        <v>311</v>
      </c>
      <c r="E5" s="29"/>
      <c r="F5" s="29"/>
      <c r="G5" s="29" t="s">
        <v>312</v>
      </c>
      <c r="H5" s="29"/>
      <c r="I5" s="29" t="s">
        <v>313</v>
      </c>
      <c r="J5" s="29"/>
      <c r="K5" s="29"/>
      <c r="L5" s="29"/>
      <c r="M5" s="29"/>
      <c r="N5" s="29" t="s">
        <v>314</v>
      </c>
      <c r="O5" s="29" t="s">
        <v>315</v>
      </c>
      <c r="P5" s="29"/>
    </row>
    <row r="6" spans="1:16" ht="22.5" customHeight="1" x14ac:dyDescent="0.25">
      <c r="A6" s="29"/>
      <c r="B6" s="29"/>
      <c r="C6" s="29"/>
      <c r="D6" s="30" t="s">
        <v>316</v>
      </c>
      <c r="E6" s="30" t="s">
        <v>317</v>
      </c>
      <c r="F6" s="30" t="s">
        <v>345</v>
      </c>
      <c r="G6" s="30" t="s">
        <v>318</v>
      </c>
      <c r="H6" s="30" t="s">
        <v>319</v>
      </c>
      <c r="I6" s="29" t="s">
        <v>320</v>
      </c>
      <c r="J6" s="29"/>
      <c r="K6" s="29"/>
      <c r="L6" s="29"/>
      <c r="M6" s="29" t="s">
        <v>344</v>
      </c>
      <c r="N6" s="29"/>
      <c r="O6" s="29" t="s">
        <v>321</v>
      </c>
      <c r="P6" s="29" t="s">
        <v>322</v>
      </c>
    </row>
    <row r="7" spans="1:16" ht="99.75" x14ac:dyDescent="0.25">
      <c r="A7" s="29"/>
      <c r="B7" s="29"/>
      <c r="C7" s="29"/>
      <c r="D7" s="30"/>
      <c r="E7" s="30"/>
      <c r="F7" s="30"/>
      <c r="G7" s="30"/>
      <c r="H7" s="30"/>
      <c r="I7" s="21" t="s">
        <v>323</v>
      </c>
      <c r="J7" s="21" t="s">
        <v>324</v>
      </c>
      <c r="K7" s="21" t="s">
        <v>325</v>
      </c>
      <c r="L7" s="21" t="s">
        <v>326</v>
      </c>
      <c r="M7" s="29"/>
      <c r="N7" s="29"/>
      <c r="O7" s="29"/>
      <c r="P7" s="29"/>
    </row>
    <row r="8" spans="1:16" ht="30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 t="s">
        <v>327</v>
      </c>
      <c r="I8" s="15">
        <v>9</v>
      </c>
      <c r="J8" s="15">
        <v>10</v>
      </c>
      <c r="K8" s="15">
        <v>11</v>
      </c>
      <c r="L8" s="15">
        <v>12</v>
      </c>
      <c r="M8" s="15" t="s">
        <v>328</v>
      </c>
      <c r="N8" s="15" t="s">
        <v>329</v>
      </c>
      <c r="O8" s="15" t="s">
        <v>330</v>
      </c>
      <c r="P8" s="15" t="s">
        <v>331</v>
      </c>
    </row>
    <row r="9" spans="1:16" ht="29.25" customHeight="1" x14ac:dyDescent="0.25">
      <c r="A9" s="28"/>
      <c r="B9" s="28" t="s">
        <v>347</v>
      </c>
      <c r="C9" s="15">
        <v>4</v>
      </c>
      <c r="D9" s="15">
        <v>20</v>
      </c>
      <c r="E9" s="15"/>
      <c r="F9" s="15">
        <f>C9*D9</f>
        <v>80</v>
      </c>
      <c r="G9" s="20">
        <v>2.5</v>
      </c>
      <c r="H9" s="18">
        <f>ROUND(G9/D9,3)</f>
        <v>0.125</v>
      </c>
      <c r="I9" s="28">
        <v>1</v>
      </c>
      <c r="J9" s="28">
        <v>2</v>
      </c>
      <c r="K9" s="28">
        <v>2</v>
      </c>
      <c r="L9" s="28">
        <f t="shared" ref="L9" si="0">I9+J9+K9</f>
        <v>5</v>
      </c>
      <c r="M9" s="31">
        <f>ROUND(L9/(F9+F10),3)</f>
        <v>1.2999999999999999E-2</v>
      </c>
      <c r="N9" s="19">
        <f>ROUND(H9+M9,3)</f>
        <v>0.13800000000000001</v>
      </c>
      <c r="O9" s="16">
        <f>M9/N9</f>
        <v>9.4202898550724626E-2</v>
      </c>
      <c r="P9" s="16">
        <f>H9/N9</f>
        <v>0.90579710144927528</v>
      </c>
    </row>
    <row r="10" spans="1:16" ht="29.25" customHeight="1" x14ac:dyDescent="0.25">
      <c r="A10" s="28"/>
      <c r="B10" s="28"/>
      <c r="C10" s="15">
        <v>10</v>
      </c>
      <c r="D10" s="15"/>
      <c r="E10" s="15">
        <v>30</v>
      </c>
      <c r="F10" s="15">
        <f>C10*E10</f>
        <v>300</v>
      </c>
      <c r="G10" s="20">
        <v>2.2000000000000002</v>
      </c>
      <c r="H10" s="18">
        <f>ROUND(G10/E10,3)</f>
        <v>7.2999999999999995E-2</v>
      </c>
      <c r="I10" s="28"/>
      <c r="J10" s="28"/>
      <c r="K10" s="28"/>
      <c r="L10" s="28"/>
      <c r="M10" s="31"/>
      <c r="N10" s="19">
        <f>ROUND(M9+H10,3)</f>
        <v>8.5999999999999993E-2</v>
      </c>
      <c r="O10" s="16">
        <f>M9/N10</f>
        <v>0.15116279069767444</v>
      </c>
      <c r="P10" s="16">
        <f>H10/N10</f>
        <v>0.84883720930232565</v>
      </c>
    </row>
  </sheetData>
  <mergeCells count="28">
    <mergeCell ref="O6:O7"/>
    <mergeCell ref="A1:P1"/>
    <mergeCell ref="A2:P2"/>
    <mergeCell ref="A3:P3"/>
    <mergeCell ref="J4:P4"/>
    <mergeCell ref="A5:A7"/>
    <mergeCell ref="B5:B7"/>
    <mergeCell ref="C5:C7"/>
    <mergeCell ref="D5:F5"/>
    <mergeCell ref="G5:H5"/>
    <mergeCell ref="I5:M5"/>
    <mergeCell ref="P6:P7"/>
    <mergeCell ref="O5:P5"/>
    <mergeCell ref="A9:A10"/>
    <mergeCell ref="B9:B10"/>
    <mergeCell ref="N5:N7"/>
    <mergeCell ref="D6:D7"/>
    <mergeCell ref="E6:E7"/>
    <mergeCell ref="F6:F7"/>
    <mergeCell ref="G6:G7"/>
    <mergeCell ref="H6:H7"/>
    <mergeCell ref="I6:L6"/>
    <mergeCell ref="M6:M7"/>
    <mergeCell ref="I9:I10"/>
    <mergeCell ref="J9:J10"/>
    <mergeCell ref="K9:K10"/>
    <mergeCell ref="L9:L10"/>
    <mergeCell ref="M9:M10"/>
  </mergeCells>
  <pageMargins left="0.25" right="0" top="0.25" bottom="0.2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"/>
  <sheetViews>
    <sheetView topLeftCell="A270" workbookViewId="0">
      <selection activeCell="D300" sqref="D300"/>
    </sheetView>
  </sheetViews>
  <sheetFormatPr defaultColWidth="9" defaultRowHeight="15" x14ac:dyDescent="0.25"/>
  <cols>
    <col min="1" max="1" width="5.85546875" style="2" customWidth="1"/>
    <col min="2" max="2" width="30.85546875" style="2" customWidth="1"/>
    <col min="3" max="4" width="8.5703125" style="2" customWidth="1"/>
    <col min="5" max="5" width="11" style="2" customWidth="1"/>
    <col min="6" max="6" width="9.42578125" style="2" customWidth="1"/>
    <col min="7" max="7" width="11.5703125" style="2" customWidth="1"/>
    <col min="8" max="8" width="11.5703125" style="11" customWidth="1"/>
    <col min="9" max="9" width="11.5703125" style="2" customWidth="1"/>
    <col min="10" max="16384" width="9" style="2"/>
  </cols>
  <sheetData>
    <row r="1" spans="1:9" ht="19.5" customHeight="1" x14ac:dyDescent="0.25">
      <c r="A1" s="36" t="s">
        <v>338</v>
      </c>
      <c r="B1" s="36"/>
      <c r="C1" s="36"/>
      <c r="D1" s="36"/>
      <c r="E1" s="36"/>
      <c r="F1" s="36"/>
      <c r="G1" s="36"/>
      <c r="H1" s="36"/>
      <c r="I1" s="36"/>
    </row>
    <row r="2" spans="1:9" ht="19.5" customHeight="1" x14ac:dyDescent="0.25">
      <c r="A2" s="37" t="s">
        <v>339</v>
      </c>
      <c r="B2" s="37"/>
      <c r="C2" s="37"/>
      <c r="D2" s="37"/>
      <c r="E2" s="37"/>
      <c r="F2" s="37"/>
      <c r="G2" s="37"/>
      <c r="H2" s="37"/>
      <c r="I2" s="37"/>
    </row>
    <row r="3" spans="1:9" ht="43.5" customHeight="1" x14ac:dyDescent="0.25">
      <c r="A3" s="38" t="str">
        <f>'PL Lao động mầm non'!A3:P3</f>
        <v>(Kèm theo Quyết định số        /2022/QĐ-UBND  ngày      tháng         năm 2022 của Ủy ban nhân dân tỉnh Lâm Đồng)</v>
      </c>
      <c r="B3" s="38"/>
      <c r="C3" s="38"/>
      <c r="D3" s="38"/>
      <c r="E3" s="38"/>
      <c r="F3" s="38"/>
      <c r="G3" s="38"/>
      <c r="H3" s="38"/>
      <c r="I3" s="38"/>
    </row>
    <row r="4" spans="1:9" s="1" customFormat="1" ht="38.25" customHeight="1" x14ac:dyDescent="0.25">
      <c r="A4" s="39" t="s">
        <v>0</v>
      </c>
      <c r="B4" s="39" t="s">
        <v>1</v>
      </c>
      <c r="C4" s="39" t="s">
        <v>2</v>
      </c>
      <c r="D4" s="39" t="s">
        <v>3</v>
      </c>
      <c r="E4" s="29" t="s">
        <v>4</v>
      </c>
      <c r="F4" s="29" t="s">
        <v>337</v>
      </c>
      <c r="G4" s="29" t="s">
        <v>5</v>
      </c>
      <c r="H4" s="39" t="s">
        <v>332</v>
      </c>
      <c r="I4" s="39" t="s">
        <v>6</v>
      </c>
    </row>
    <row r="5" spans="1:9" s="1" customFormat="1" ht="63.75" customHeight="1" x14ac:dyDescent="0.25">
      <c r="A5" s="39"/>
      <c r="B5" s="39"/>
      <c r="C5" s="39"/>
      <c r="D5" s="39"/>
      <c r="E5" s="29"/>
      <c r="F5" s="29"/>
      <c r="G5" s="29"/>
      <c r="H5" s="39"/>
      <c r="I5" s="39"/>
    </row>
    <row r="6" spans="1:9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 t="s">
        <v>341</v>
      </c>
      <c r="H6" s="13">
        <v>8</v>
      </c>
      <c r="I6" s="13" t="s">
        <v>342</v>
      </c>
    </row>
    <row r="7" spans="1:9" s="9" customFormat="1" ht="30.75" customHeight="1" x14ac:dyDescent="0.2">
      <c r="A7" s="22" t="s">
        <v>7</v>
      </c>
      <c r="B7" s="35" t="s">
        <v>333</v>
      </c>
      <c r="C7" s="35"/>
      <c r="D7" s="35"/>
      <c r="E7" s="35"/>
      <c r="F7" s="35"/>
      <c r="G7" s="35"/>
      <c r="H7" s="35"/>
      <c r="I7" s="35"/>
    </row>
    <row r="8" spans="1:9" s="10" customFormat="1" ht="15.75" x14ac:dyDescent="0.25">
      <c r="A8" s="4">
        <v>1</v>
      </c>
      <c r="B8" s="3" t="s">
        <v>8</v>
      </c>
      <c r="C8" s="4" t="s">
        <v>9</v>
      </c>
      <c r="D8" s="4">
        <v>1</v>
      </c>
      <c r="E8" s="4" t="s">
        <v>10</v>
      </c>
      <c r="F8" s="4">
        <v>15</v>
      </c>
      <c r="G8" s="14">
        <f>D8/F8</f>
        <v>6.6666666666666666E-2</v>
      </c>
      <c r="H8" s="4">
        <v>5</v>
      </c>
      <c r="I8" s="24">
        <f>G8/H8</f>
        <v>1.3333333333333332E-2</v>
      </c>
    </row>
    <row r="9" spans="1:9" s="10" customFormat="1" ht="15.75" x14ac:dyDescent="0.25">
      <c r="A9" s="4">
        <v>2</v>
      </c>
      <c r="B9" s="3" t="s">
        <v>11</v>
      </c>
      <c r="C9" s="4" t="s">
        <v>9</v>
      </c>
      <c r="D9" s="4">
        <v>1</v>
      </c>
      <c r="E9" s="4" t="s">
        <v>10</v>
      </c>
      <c r="F9" s="4">
        <v>15</v>
      </c>
      <c r="G9" s="14">
        <f t="shared" ref="G9:G70" si="0">D9/F9</f>
        <v>6.6666666666666666E-2</v>
      </c>
      <c r="H9" s="4">
        <v>5</v>
      </c>
      <c r="I9" s="24">
        <f t="shared" ref="I9:I40" si="1">G9/H9</f>
        <v>1.3333333333333332E-2</v>
      </c>
    </row>
    <row r="10" spans="1:9" s="10" customFormat="1" ht="15.75" x14ac:dyDescent="0.25">
      <c r="A10" s="4">
        <v>3</v>
      </c>
      <c r="B10" s="3" t="s">
        <v>12</v>
      </c>
      <c r="C10" s="4" t="s">
        <v>9</v>
      </c>
      <c r="D10" s="4">
        <v>2</v>
      </c>
      <c r="E10" s="4" t="s">
        <v>10</v>
      </c>
      <c r="F10" s="4">
        <v>15</v>
      </c>
      <c r="G10" s="14">
        <f t="shared" si="0"/>
        <v>0.13333333333333333</v>
      </c>
      <c r="H10" s="4">
        <v>5</v>
      </c>
      <c r="I10" s="24">
        <f t="shared" si="1"/>
        <v>2.6666666666666665E-2</v>
      </c>
    </row>
    <row r="11" spans="1:9" s="10" customFormat="1" ht="15.75" x14ac:dyDescent="0.25">
      <c r="A11" s="4">
        <v>4</v>
      </c>
      <c r="B11" s="3" t="s">
        <v>13</v>
      </c>
      <c r="C11" s="4" t="s">
        <v>9</v>
      </c>
      <c r="D11" s="4">
        <v>2</v>
      </c>
      <c r="E11" s="4" t="s">
        <v>10</v>
      </c>
      <c r="F11" s="4">
        <v>15</v>
      </c>
      <c r="G11" s="14">
        <f t="shared" si="0"/>
        <v>0.13333333333333333</v>
      </c>
      <c r="H11" s="4">
        <v>5</v>
      </c>
      <c r="I11" s="24">
        <f t="shared" si="1"/>
        <v>2.6666666666666665E-2</v>
      </c>
    </row>
    <row r="12" spans="1:9" s="10" customFormat="1" ht="15.75" x14ac:dyDescent="0.25">
      <c r="A12" s="4">
        <v>5</v>
      </c>
      <c r="B12" s="3" t="s">
        <v>14</v>
      </c>
      <c r="C12" s="4" t="s">
        <v>9</v>
      </c>
      <c r="D12" s="4">
        <v>5</v>
      </c>
      <c r="E12" s="4" t="s">
        <v>10</v>
      </c>
      <c r="F12" s="4">
        <v>15</v>
      </c>
      <c r="G12" s="14">
        <f t="shared" si="0"/>
        <v>0.33333333333333331</v>
      </c>
      <c r="H12" s="4">
        <v>5</v>
      </c>
      <c r="I12" s="24">
        <f t="shared" si="1"/>
        <v>6.6666666666666666E-2</v>
      </c>
    </row>
    <row r="13" spans="1:9" s="10" customFormat="1" ht="15.75" x14ac:dyDescent="0.25">
      <c r="A13" s="4">
        <v>6</v>
      </c>
      <c r="B13" s="3" t="s">
        <v>15</v>
      </c>
      <c r="C13" s="4" t="s">
        <v>9</v>
      </c>
      <c r="D13" s="4">
        <v>8</v>
      </c>
      <c r="E13" s="4" t="s">
        <v>10</v>
      </c>
      <c r="F13" s="4">
        <v>15</v>
      </c>
      <c r="G13" s="14">
        <f t="shared" si="0"/>
        <v>0.53333333333333333</v>
      </c>
      <c r="H13" s="4">
        <v>5</v>
      </c>
      <c r="I13" s="24">
        <f t="shared" si="1"/>
        <v>0.10666666666666666</v>
      </c>
    </row>
    <row r="14" spans="1:9" s="10" customFormat="1" ht="15.75" x14ac:dyDescent="0.25">
      <c r="A14" s="4">
        <v>7</v>
      </c>
      <c r="B14" s="3" t="s">
        <v>16</v>
      </c>
      <c r="C14" s="4" t="s">
        <v>9</v>
      </c>
      <c r="D14" s="4">
        <v>1</v>
      </c>
      <c r="E14" s="4" t="s">
        <v>10</v>
      </c>
      <c r="F14" s="4">
        <v>15</v>
      </c>
      <c r="G14" s="14">
        <f t="shared" si="0"/>
        <v>6.6666666666666666E-2</v>
      </c>
      <c r="H14" s="4">
        <v>5</v>
      </c>
      <c r="I14" s="24">
        <f t="shared" si="1"/>
        <v>1.3333333333333332E-2</v>
      </c>
    </row>
    <row r="15" spans="1:9" s="10" customFormat="1" ht="15.75" x14ac:dyDescent="0.25">
      <c r="A15" s="4">
        <v>8</v>
      </c>
      <c r="B15" s="3" t="s">
        <v>17</v>
      </c>
      <c r="C15" s="4" t="s">
        <v>9</v>
      </c>
      <c r="D15" s="4">
        <v>5</v>
      </c>
      <c r="E15" s="4" t="s">
        <v>10</v>
      </c>
      <c r="F15" s="4">
        <v>15</v>
      </c>
      <c r="G15" s="14">
        <f t="shared" si="0"/>
        <v>0.33333333333333331</v>
      </c>
      <c r="H15" s="4">
        <v>5</v>
      </c>
      <c r="I15" s="24">
        <f t="shared" si="1"/>
        <v>6.6666666666666666E-2</v>
      </c>
    </row>
    <row r="16" spans="1:9" s="10" customFormat="1" ht="15.75" x14ac:dyDescent="0.25">
      <c r="A16" s="4">
        <v>9</v>
      </c>
      <c r="B16" s="3" t="s">
        <v>18</v>
      </c>
      <c r="C16" s="4" t="s">
        <v>9</v>
      </c>
      <c r="D16" s="4">
        <v>15</v>
      </c>
      <c r="E16" s="4" t="s">
        <v>10</v>
      </c>
      <c r="F16" s="4">
        <v>15</v>
      </c>
      <c r="G16" s="14">
        <f t="shared" si="0"/>
        <v>1</v>
      </c>
      <c r="H16" s="4">
        <v>5</v>
      </c>
      <c r="I16" s="24">
        <f t="shared" si="1"/>
        <v>0.2</v>
      </c>
    </row>
    <row r="17" spans="1:9" s="10" customFormat="1" ht="15.75" x14ac:dyDescent="0.25">
      <c r="A17" s="4">
        <v>10</v>
      </c>
      <c r="B17" s="3" t="s">
        <v>19</v>
      </c>
      <c r="C17" s="4" t="s">
        <v>9</v>
      </c>
      <c r="D17" s="4">
        <v>3</v>
      </c>
      <c r="E17" s="4" t="s">
        <v>20</v>
      </c>
      <c r="F17" s="4">
        <v>15</v>
      </c>
      <c r="G17" s="14">
        <f t="shared" si="0"/>
        <v>0.2</v>
      </c>
      <c r="H17" s="4">
        <v>5</v>
      </c>
      <c r="I17" s="24">
        <f t="shared" si="1"/>
        <v>0.04</v>
      </c>
    </row>
    <row r="18" spans="1:9" s="10" customFormat="1" ht="15.75" x14ac:dyDescent="0.25">
      <c r="A18" s="4">
        <v>11</v>
      </c>
      <c r="B18" s="3" t="s">
        <v>21</v>
      </c>
      <c r="C18" s="4" t="s">
        <v>9</v>
      </c>
      <c r="D18" s="4">
        <v>3</v>
      </c>
      <c r="E18" s="4" t="s">
        <v>10</v>
      </c>
      <c r="F18" s="4">
        <v>15</v>
      </c>
      <c r="G18" s="14">
        <f t="shared" si="0"/>
        <v>0.2</v>
      </c>
      <c r="H18" s="4">
        <v>5</v>
      </c>
      <c r="I18" s="24">
        <f t="shared" si="1"/>
        <v>0.04</v>
      </c>
    </row>
    <row r="19" spans="1:9" s="10" customFormat="1" ht="15.75" x14ac:dyDescent="0.25">
      <c r="A19" s="4">
        <v>12</v>
      </c>
      <c r="B19" s="3" t="s">
        <v>22</v>
      </c>
      <c r="C19" s="4" t="s">
        <v>9</v>
      </c>
      <c r="D19" s="4">
        <v>1</v>
      </c>
      <c r="E19" s="4" t="s">
        <v>10</v>
      </c>
      <c r="F19" s="4">
        <v>15</v>
      </c>
      <c r="G19" s="14">
        <f t="shared" si="0"/>
        <v>6.6666666666666666E-2</v>
      </c>
      <c r="H19" s="4">
        <v>5</v>
      </c>
      <c r="I19" s="24">
        <f t="shared" si="1"/>
        <v>1.3333333333333332E-2</v>
      </c>
    </row>
    <row r="20" spans="1:9" s="10" customFormat="1" ht="31.5" x14ac:dyDescent="0.25">
      <c r="A20" s="4">
        <v>13</v>
      </c>
      <c r="B20" s="3" t="s">
        <v>23</v>
      </c>
      <c r="C20" s="4" t="s">
        <v>9</v>
      </c>
      <c r="D20" s="4">
        <v>1</v>
      </c>
      <c r="E20" s="4" t="s">
        <v>24</v>
      </c>
      <c r="F20" s="4">
        <v>15</v>
      </c>
      <c r="G20" s="14">
        <f t="shared" si="0"/>
        <v>6.6666666666666666E-2</v>
      </c>
      <c r="H20" s="4">
        <v>2</v>
      </c>
      <c r="I20" s="24">
        <f t="shared" si="1"/>
        <v>3.3333333333333333E-2</v>
      </c>
    </row>
    <row r="21" spans="1:9" s="10" customFormat="1" ht="15.75" x14ac:dyDescent="0.25">
      <c r="A21" s="4">
        <v>14</v>
      </c>
      <c r="B21" s="3" t="s">
        <v>25</v>
      </c>
      <c r="C21" s="4" t="s">
        <v>9</v>
      </c>
      <c r="D21" s="4">
        <v>2</v>
      </c>
      <c r="E21" s="4" t="s">
        <v>10</v>
      </c>
      <c r="F21" s="4">
        <v>15</v>
      </c>
      <c r="G21" s="14">
        <f t="shared" si="0"/>
        <v>0.13333333333333333</v>
      </c>
      <c r="H21" s="4">
        <v>2</v>
      </c>
      <c r="I21" s="24">
        <f t="shared" si="1"/>
        <v>6.6666666666666666E-2</v>
      </c>
    </row>
    <row r="22" spans="1:9" s="10" customFormat="1" ht="15.75" x14ac:dyDescent="0.25">
      <c r="A22" s="4">
        <v>15</v>
      </c>
      <c r="B22" s="3" t="s">
        <v>26</v>
      </c>
      <c r="C22" s="4" t="s">
        <v>9</v>
      </c>
      <c r="D22" s="4">
        <v>1</v>
      </c>
      <c r="E22" s="4" t="s">
        <v>10</v>
      </c>
      <c r="F22" s="4">
        <v>15</v>
      </c>
      <c r="G22" s="14">
        <f t="shared" si="0"/>
        <v>6.6666666666666666E-2</v>
      </c>
      <c r="H22" s="4">
        <v>5</v>
      </c>
      <c r="I22" s="24">
        <f t="shared" si="1"/>
        <v>1.3333333333333332E-2</v>
      </c>
    </row>
    <row r="23" spans="1:9" s="10" customFormat="1" ht="15.75" x14ac:dyDescent="0.25">
      <c r="A23" s="4">
        <v>16</v>
      </c>
      <c r="B23" s="3" t="s">
        <v>27</v>
      </c>
      <c r="C23" s="4" t="s">
        <v>9</v>
      </c>
      <c r="D23" s="4">
        <v>15</v>
      </c>
      <c r="E23" s="4" t="s">
        <v>10</v>
      </c>
      <c r="F23" s="4">
        <v>15</v>
      </c>
      <c r="G23" s="14">
        <f t="shared" si="0"/>
        <v>1</v>
      </c>
      <c r="H23" s="4">
        <v>2</v>
      </c>
      <c r="I23" s="24">
        <f t="shared" si="1"/>
        <v>0.5</v>
      </c>
    </row>
    <row r="24" spans="1:9" s="10" customFormat="1" ht="15.75" x14ac:dyDescent="0.25">
      <c r="A24" s="4">
        <v>17</v>
      </c>
      <c r="B24" s="3" t="s">
        <v>28</v>
      </c>
      <c r="C24" s="4" t="s">
        <v>9</v>
      </c>
      <c r="D24" s="4">
        <v>15</v>
      </c>
      <c r="E24" s="4" t="s">
        <v>10</v>
      </c>
      <c r="F24" s="4">
        <v>15</v>
      </c>
      <c r="G24" s="14">
        <f t="shared" si="0"/>
        <v>1</v>
      </c>
      <c r="H24" s="4">
        <v>2</v>
      </c>
      <c r="I24" s="24">
        <f t="shared" si="1"/>
        <v>0.5</v>
      </c>
    </row>
    <row r="25" spans="1:9" s="10" customFormat="1" ht="15.75" x14ac:dyDescent="0.25">
      <c r="A25" s="4">
        <v>18</v>
      </c>
      <c r="B25" s="3" t="s">
        <v>29</v>
      </c>
      <c r="C25" s="4" t="s">
        <v>9</v>
      </c>
      <c r="D25" s="4">
        <v>2</v>
      </c>
      <c r="E25" s="4" t="s">
        <v>10</v>
      </c>
      <c r="F25" s="4">
        <v>15</v>
      </c>
      <c r="G25" s="14">
        <f t="shared" si="0"/>
        <v>0.13333333333333333</v>
      </c>
      <c r="H25" s="4">
        <v>2</v>
      </c>
      <c r="I25" s="24">
        <f t="shared" si="1"/>
        <v>6.6666666666666666E-2</v>
      </c>
    </row>
    <row r="26" spans="1:9" s="10" customFormat="1" ht="31.5" x14ac:dyDescent="0.25">
      <c r="A26" s="4">
        <v>19</v>
      </c>
      <c r="B26" s="3" t="s">
        <v>30</v>
      </c>
      <c r="C26" s="4" t="s">
        <v>9</v>
      </c>
      <c r="D26" s="4">
        <v>1</v>
      </c>
      <c r="E26" s="4" t="s">
        <v>24</v>
      </c>
      <c r="F26" s="4">
        <v>15</v>
      </c>
      <c r="G26" s="14">
        <f t="shared" si="0"/>
        <v>6.6666666666666666E-2</v>
      </c>
      <c r="H26" s="4">
        <v>5</v>
      </c>
      <c r="I26" s="24">
        <f t="shared" si="1"/>
        <v>1.3333333333333332E-2</v>
      </c>
    </row>
    <row r="27" spans="1:9" s="10" customFormat="1" ht="31.5" x14ac:dyDescent="0.25">
      <c r="A27" s="4">
        <v>20</v>
      </c>
      <c r="B27" s="3" t="s">
        <v>31</v>
      </c>
      <c r="C27" s="4" t="s">
        <v>9</v>
      </c>
      <c r="D27" s="4">
        <v>6</v>
      </c>
      <c r="E27" s="4" t="s">
        <v>24</v>
      </c>
      <c r="F27" s="4">
        <v>15</v>
      </c>
      <c r="G27" s="14">
        <f t="shared" si="0"/>
        <v>0.4</v>
      </c>
      <c r="H27" s="4">
        <v>5</v>
      </c>
      <c r="I27" s="24">
        <f t="shared" si="1"/>
        <v>0.08</v>
      </c>
    </row>
    <row r="28" spans="1:9" s="10" customFormat="1" ht="15.75" x14ac:dyDescent="0.25">
      <c r="A28" s="4">
        <v>21</v>
      </c>
      <c r="B28" s="5" t="s">
        <v>32</v>
      </c>
      <c r="C28" s="4" t="s">
        <v>9</v>
      </c>
      <c r="D28" s="6">
        <v>8</v>
      </c>
      <c r="E28" s="4" t="s">
        <v>10</v>
      </c>
      <c r="F28" s="4">
        <v>15</v>
      </c>
      <c r="G28" s="14">
        <f t="shared" si="0"/>
        <v>0.53333333333333333</v>
      </c>
      <c r="H28" s="4">
        <v>5</v>
      </c>
      <c r="I28" s="24">
        <f t="shared" si="1"/>
        <v>0.10666666666666666</v>
      </c>
    </row>
    <row r="29" spans="1:9" s="10" customFormat="1" ht="15.75" x14ac:dyDescent="0.25">
      <c r="A29" s="4">
        <v>22</v>
      </c>
      <c r="B29" s="3" t="s">
        <v>37</v>
      </c>
      <c r="C29" s="4" t="s">
        <v>9</v>
      </c>
      <c r="D29" s="4">
        <v>15</v>
      </c>
      <c r="E29" s="4" t="s">
        <v>10</v>
      </c>
      <c r="F29" s="4">
        <v>15</v>
      </c>
      <c r="G29" s="14">
        <f t="shared" si="0"/>
        <v>1</v>
      </c>
      <c r="H29" s="4">
        <v>5</v>
      </c>
      <c r="I29" s="24">
        <f t="shared" si="1"/>
        <v>0.2</v>
      </c>
    </row>
    <row r="30" spans="1:9" s="10" customFormat="1" ht="15.75" x14ac:dyDescent="0.25">
      <c r="A30" s="4">
        <v>23</v>
      </c>
      <c r="B30" s="3" t="s">
        <v>38</v>
      </c>
      <c r="C30" s="4" t="s">
        <v>9</v>
      </c>
      <c r="D30" s="4">
        <v>15</v>
      </c>
      <c r="E30" s="4" t="s">
        <v>10</v>
      </c>
      <c r="F30" s="4">
        <v>15</v>
      </c>
      <c r="G30" s="14">
        <f t="shared" si="0"/>
        <v>1</v>
      </c>
      <c r="H30" s="4">
        <v>5</v>
      </c>
      <c r="I30" s="24">
        <f t="shared" si="1"/>
        <v>0.2</v>
      </c>
    </row>
    <row r="31" spans="1:9" s="10" customFormat="1" ht="15.75" x14ac:dyDescent="0.25">
      <c r="A31" s="4">
        <v>24</v>
      </c>
      <c r="B31" s="3" t="s">
        <v>39</v>
      </c>
      <c r="C31" s="4" t="s">
        <v>40</v>
      </c>
      <c r="D31" s="4">
        <v>15</v>
      </c>
      <c r="E31" s="4" t="s">
        <v>10</v>
      </c>
      <c r="F31" s="4">
        <v>15</v>
      </c>
      <c r="G31" s="14">
        <f t="shared" si="0"/>
        <v>1</v>
      </c>
      <c r="H31" s="4">
        <v>3</v>
      </c>
      <c r="I31" s="24">
        <f t="shared" si="1"/>
        <v>0.33333333333333331</v>
      </c>
    </row>
    <row r="32" spans="1:9" s="10" customFormat="1" ht="15.75" x14ac:dyDescent="0.25">
      <c r="A32" s="4">
        <v>25</v>
      </c>
      <c r="B32" s="3" t="s">
        <v>41</v>
      </c>
      <c r="C32" s="4" t="s">
        <v>40</v>
      </c>
      <c r="D32" s="4">
        <v>15</v>
      </c>
      <c r="E32" s="4" t="s">
        <v>10</v>
      </c>
      <c r="F32" s="4">
        <v>15</v>
      </c>
      <c r="G32" s="14">
        <f t="shared" si="0"/>
        <v>1</v>
      </c>
      <c r="H32" s="4">
        <v>3</v>
      </c>
      <c r="I32" s="24">
        <f t="shared" si="1"/>
        <v>0.33333333333333331</v>
      </c>
    </row>
    <row r="33" spans="1:10" s="10" customFormat="1" ht="15.75" x14ac:dyDescent="0.25">
      <c r="A33" s="4">
        <v>26</v>
      </c>
      <c r="B33" s="3" t="s">
        <v>42</v>
      </c>
      <c r="C33" s="4" t="s">
        <v>43</v>
      </c>
      <c r="D33" s="4">
        <v>5</v>
      </c>
      <c r="E33" s="4" t="s">
        <v>10</v>
      </c>
      <c r="F33" s="4">
        <v>15</v>
      </c>
      <c r="G33" s="14">
        <f t="shared" si="0"/>
        <v>0.33333333333333331</v>
      </c>
      <c r="H33" s="4">
        <v>3</v>
      </c>
      <c r="I33" s="24">
        <f t="shared" si="1"/>
        <v>0.1111111111111111</v>
      </c>
    </row>
    <row r="34" spans="1:10" s="10" customFormat="1" ht="31.5" x14ac:dyDescent="0.25">
      <c r="A34" s="4">
        <v>27</v>
      </c>
      <c r="B34" s="3" t="s">
        <v>44</v>
      </c>
      <c r="C34" s="4" t="s">
        <v>43</v>
      </c>
      <c r="D34" s="4">
        <v>5</v>
      </c>
      <c r="E34" s="4" t="s">
        <v>24</v>
      </c>
      <c r="F34" s="4">
        <v>15</v>
      </c>
      <c r="G34" s="14">
        <f t="shared" si="0"/>
        <v>0.33333333333333331</v>
      </c>
      <c r="H34" s="4">
        <v>3</v>
      </c>
      <c r="I34" s="24">
        <f t="shared" si="1"/>
        <v>0.1111111111111111</v>
      </c>
    </row>
    <row r="35" spans="1:10" s="10" customFormat="1" ht="15.75" x14ac:dyDescent="0.25">
      <c r="A35" s="4">
        <v>28</v>
      </c>
      <c r="B35" s="3" t="s">
        <v>45</v>
      </c>
      <c r="C35" s="4" t="s">
        <v>9</v>
      </c>
      <c r="D35" s="4">
        <v>3</v>
      </c>
      <c r="E35" s="4" t="s">
        <v>10</v>
      </c>
      <c r="F35" s="4">
        <v>15</v>
      </c>
      <c r="G35" s="14">
        <f t="shared" si="0"/>
        <v>0.2</v>
      </c>
      <c r="H35" s="4">
        <v>3</v>
      </c>
      <c r="I35" s="24">
        <f t="shared" si="1"/>
        <v>6.6666666666666666E-2</v>
      </c>
    </row>
    <row r="36" spans="1:10" s="10" customFormat="1" ht="15.75" x14ac:dyDescent="0.25">
      <c r="A36" s="4">
        <v>29</v>
      </c>
      <c r="B36" s="3" t="s">
        <v>46</v>
      </c>
      <c r="C36" s="4" t="s">
        <v>9</v>
      </c>
      <c r="D36" s="4">
        <v>5</v>
      </c>
      <c r="E36" s="4" t="s">
        <v>10</v>
      </c>
      <c r="F36" s="4">
        <v>15</v>
      </c>
      <c r="G36" s="14">
        <f t="shared" si="0"/>
        <v>0.33333333333333331</v>
      </c>
      <c r="H36" s="4">
        <v>3</v>
      </c>
      <c r="I36" s="24">
        <f t="shared" si="1"/>
        <v>0.1111111111111111</v>
      </c>
    </row>
    <row r="37" spans="1:10" s="10" customFormat="1" ht="15.75" x14ac:dyDescent="0.25">
      <c r="A37" s="4">
        <v>30</v>
      </c>
      <c r="B37" s="3" t="s">
        <v>51</v>
      </c>
      <c r="C37" s="4" t="s">
        <v>9</v>
      </c>
      <c r="D37" s="4">
        <v>15</v>
      </c>
      <c r="E37" s="4" t="s">
        <v>10</v>
      </c>
      <c r="F37" s="4">
        <v>15</v>
      </c>
      <c r="G37" s="14">
        <f t="shared" si="0"/>
        <v>1</v>
      </c>
      <c r="H37" s="4">
        <v>3</v>
      </c>
      <c r="I37" s="24">
        <f t="shared" si="1"/>
        <v>0.33333333333333331</v>
      </c>
    </row>
    <row r="38" spans="1:10" s="10" customFormat="1" ht="15.75" x14ac:dyDescent="0.25">
      <c r="A38" s="4">
        <v>31</v>
      </c>
      <c r="B38" s="3" t="s">
        <v>54</v>
      </c>
      <c r="C38" s="4" t="s">
        <v>9</v>
      </c>
      <c r="D38" s="4">
        <v>3</v>
      </c>
      <c r="E38" s="4" t="s">
        <v>10</v>
      </c>
      <c r="F38" s="4">
        <v>15</v>
      </c>
      <c r="G38" s="14">
        <f t="shared" si="0"/>
        <v>0.2</v>
      </c>
      <c r="H38" s="4">
        <v>2</v>
      </c>
      <c r="I38" s="24">
        <f t="shared" si="1"/>
        <v>0.1</v>
      </c>
    </row>
    <row r="39" spans="1:10" s="10" customFormat="1" ht="15.75" x14ac:dyDescent="0.25">
      <c r="A39" s="4">
        <v>32</v>
      </c>
      <c r="B39" s="3" t="s">
        <v>55</v>
      </c>
      <c r="C39" s="4" t="s">
        <v>9</v>
      </c>
      <c r="D39" s="4">
        <v>3</v>
      </c>
      <c r="E39" s="4" t="s">
        <v>20</v>
      </c>
      <c r="F39" s="4">
        <v>15</v>
      </c>
      <c r="G39" s="14">
        <f t="shared" si="0"/>
        <v>0.2</v>
      </c>
      <c r="H39" s="4">
        <v>2</v>
      </c>
      <c r="I39" s="24">
        <f t="shared" si="1"/>
        <v>0.1</v>
      </c>
    </row>
    <row r="40" spans="1:10" s="10" customFormat="1" ht="15.75" x14ac:dyDescent="0.25">
      <c r="A40" s="4">
        <v>33</v>
      </c>
      <c r="B40" s="3" t="s">
        <v>56</v>
      </c>
      <c r="C40" s="4" t="s">
        <v>9</v>
      </c>
      <c r="D40" s="4">
        <v>5</v>
      </c>
      <c r="E40" s="4" t="s">
        <v>10</v>
      </c>
      <c r="F40" s="4">
        <v>15</v>
      </c>
      <c r="G40" s="14">
        <f t="shared" si="0"/>
        <v>0.33333333333333331</v>
      </c>
      <c r="H40" s="4">
        <v>3</v>
      </c>
      <c r="I40" s="24">
        <f t="shared" si="1"/>
        <v>0.1111111111111111</v>
      </c>
    </row>
    <row r="41" spans="1:10" ht="15.75" x14ac:dyDescent="0.25">
      <c r="A41" s="21" t="s">
        <v>33</v>
      </c>
      <c r="B41" s="35" t="s">
        <v>296</v>
      </c>
      <c r="C41" s="35"/>
      <c r="D41" s="35"/>
      <c r="E41" s="35"/>
      <c r="F41" s="35"/>
      <c r="G41" s="35"/>
      <c r="H41" s="35"/>
      <c r="I41" s="35"/>
    </row>
    <row r="42" spans="1:10" ht="15.75" x14ac:dyDescent="0.25">
      <c r="A42" s="4">
        <v>1</v>
      </c>
      <c r="B42" s="3" t="s">
        <v>8</v>
      </c>
      <c r="C42" s="4" t="s">
        <v>9</v>
      </c>
      <c r="D42" s="4">
        <v>1</v>
      </c>
      <c r="E42" s="4" t="s">
        <v>10</v>
      </c>
      <c r="F42" s="4">
        <v>20</v>
      </c>
      <c r="G42" s="14">
        <f t="shared" si="0"/>
        <v>0.05</v>
      </c>
      <c r="H42" s="4">
        <v>5</v>
      </c>
      <c r="I42" s="24">
        <f>G42/H42</f>
        <v>0.01</v>
      </c>
    </row>
    <row r="43" spans="1:10" ht="15.75" x14ac:dyDescent="0.25">
      <c r="A43" s="4">
        <v>2</v>
      </c>
      <c r="B43" s="3" t="s">
        <v>11</v>
      </c>
      <c r="C43" s="4" t="s">
        <v>9</v>
      </c>
      <c r="D43" s="4">
        <v>1</v>
      </c>
      <c r="E43" s="4" t="s">
        <v>10</v>
      </c>
      <c r="F43" s="4">
        <v>20</v>
      </c>
      <c r="G43" s="14">
        <f t="shared" si="0"/>
        <v>0.05</v>
      </c>
      <c r="H43" s="4">
        <v>5</v>
      </c>
      <c r="I43" s="24">
        <f t="shared" ref="I43:I88" si="2">G43/H43</f>
        <v>0.01</v>
      </c>
      <c r="J43" s="7"/>
    </row>
    <row r="44" spans="1:10" ht="15.75" x14ac:dyDescent="0.25">
      <c r="A44" s="4">
        <v>3</v>
      </c>
      <c r="B44" s="3" t="s">
        <v>12</v>
      </c>
      <c r="C44" s="4" t="s">
        <v>9</v>
      </c>
      <c r="D44" s="4">
        <v>2</v>
      </c>
      <c r="E44" s="4" t="s">
        <v>10</v>
      </c>
      <c r="F44" s="4">
        <v>20</v>
      </c>
      <c r="G44" s="14">
        <f t="shared" si="0"/>
        <v>0.1</v>
      </c>
      <c r="H44" s="4">
        <v>5</v>
      </c>
      <c r="I44" s="24">
        <f t="shared" si="2"/>
        <v>0.02</v>
      </c>
    </row>
    <row r="45" spans="1:10" ht="15.75" x14ac:dyDescent="0.25">
      <c r="A45" s="4">
        <v>4</v>
      </c>
      <c r="B45" s="3" t="s">
        <v>13</v>
      </c>
      <c r="C45" s="4" t="s">
        <v>9</v>
      </c>
      <c r="D45" s="4">
        <v>2</v>
      </c>
      <c r="E45" s="4" t="s">
        <v>10</v>
      </c>
      <c r="F45" s="4">
        <v>20</v>
      </c>
      <c r="G45" s="14">
        <f t="shared" si="0"/>
        <v>0.1</v>
      </c>
      <c r="H45" s="4">
        <v>5</v>
      </c>
      <c r="I45" s="24">
        <f t="shared" si="2"/>
        <v>0.02</v>
      </c>
    </row>
    <row r="46" spans="1:10" ht="15.75" x14ac:dyDescent="0.25">
      <c r="A46" s="4">
        <v>5</v>
      </c>
      <c r="B46" s="3" t="s">
        <v>187</v>
      </c>
      <c r="C46" s="4" t="s">
        <v>9</v>
      </c>
      <c r="D46" s="4">
        <v>10</v>
      </c>
      <c r="E46" s="4" t="s">
        <v>10</v>
      </c>
      <c r="F46" s="4">
        <v>20</v>
      </c>
      <c r="G46" s="14">
        <f t="shared" si="0"/>
        <v>0.5</v>
      </c>
      <c r="H46" s="4">
        <v>5</v>
      </c>
      <c r="I46" s="24">
        <f t="shared" si="2"/>
        <v>0.1</v>
      </c>
    </row>
    <row r="47" spans="1:10" ht="15.75" x14ac:dyDescent="0.25">
      <c r="A47" s="4">
        <v>6</v>
      </c>
      <c r="B47" s="3" t="s">
        <v>16</v>
      </c>
      <c r="C47" s="4" t="s">
        <v>9</v>
      </c>
      <c r="D47" s="4">
        <v>1</v>
      </c>
      <c r="E47" s="4" t="s">
        <v>10</v>
      </c>
      <c r="F47" s="4">
        <v>20</v>
      </c>
      <c r="G47" s="14">
        <f t="shared" si="0"/>
        <v>0.05</v>
      </c>
      <c r="H47" s="4">
        <v>5</v>
      </c>
      <c r="I47" s="24">
        <f t="shared" si="2"/>
        <v>0.01</v>
      </c>
    </row>
    <row r="48" spans="1:10" ht="15.75" x14ac:dyDescent="0.25">
      <c r="A48" s="4">
        <v>7</v>
      </c>
      <c r="B48" s="3" t="s">
        <v>26</v>
      </c>
      <c r="C48" s="4" t="s">
        <v>9</v>
      </c>
      <c r="D48" s="4">
        <v>1</v>
      </c>
      <c r="E48" s="4" t="s">
        <v>10</v>
      </c>
      <c r="F48" s="4">
        <v>20</v>
      </c>
      <c r="G48" s="14">
        <f t="shared" si="0"/>
        <v>0.05</v>
      </c>
      <c r="H48" s="4">
        <v>5</v>
      </c>
      <c r="I48" s="24">
        <f t="shared" si="2"/>
        <v>0.01</v>
      </c>
    </row>
    <row r="49" spans="1:9" ht="15.75" x14ac:dyDescent="0.25">
      <c r="A49" s="4">
        <v>8</v>
      </c>
      <c r="B49" s="3" t="s">
        <v>27</v>
      </c>
      <c r="C49" s="4" t="s">
        <v>9</v>
      </c>
      <c r="D49" s="4">
        <v>20</v>
      </c>
      <c r="E49" s="4" t="s">
        <v>10</v>
      </c>
      <c r="F49" s="4">
        <v>20</v>
      </c>
      <c r="G49" s="14">
        <f t="shared" si="0"/>
        <v>1</v>
      </c>
      <c r="H49" s="4">
        <v>2</v>
      </c>
      <c r="I49" s="24">
        <f t="shared" si="2"/>
        <v>0.5</v>
      </c>
    </row>
    <row r="50" spans="1:9" ht="15.75" x14ac:dyDescent="0.25">
      <c r="A50" s="4">
        <v>9</v>
      </c>
      <c r="B50" s="3" t="s">
        <v>28</v>
      </c>
      <c r="C50" s="4" t="s">
        <v>9</v>
      </c>
      <c r="D50" s="4">
        <v>5</v>
      </c>
      <c r="E50" s="4" t="s">
        <v>10</v>
      </c>
      <c r="F50" s="4">
        <v>20</v>
      </c>
      <c r="G50" s="14">
        <f t="shared" si="0"/>
        <v>0.25</v>
      </c>
      <c r="H50" s="4">
        <v>2</v>
      </c>
      <c r="I50" s="24">
        <f t="shared" si="2"/>
        <v>0.125</v>
      </c>
    </row>
    <row r="51" spans="1:9" ht="15.75" x14ac:dyDescent="0.25">
      <c r="A51" s="4">
        <v>10</v>
      </c>
      <c r="B51" s="3" t="s">
        <v>25</v>
      </c>
      <c r="C51" s="4" t="s">
        <v>9</v>
      </c>
      <c r="D51" s="4">
        <v>2</v>
      </c>
      <c r="E51" s="4" t="s">
        <v>10</v>
      </c>
      <c r="F51" s="4">
        <v>20</v>
      </c>
      <c r="G51" s="14">
        <f t="shared" si="0"/>
        <v>0.1</v>
      </c>
      <c r="H51" s="4">
        <v>2</v>
      </c>
      <c r="I51" s="24">
        <f t="shared" si="2"/>
        <v>0.05</v>
      </c>
    </row>
    <row r="52" spans="1:9" ht="15.75" x14ac:dyDescent="0.25">
      <c r="A52" s="4">
        <v>11</v>
      </c>
      <c r="B52" s="3" t="s">
        <v>29</v>
      </c>
      <c r="C52" s="4" t="s">
        <v>9</v>
      </c>
      <c r="D52" s="4">
        <v>2</v>
      </c>
      <c r="E52" s="4" t="s">
        <v>10</v>
      </c>
      <c r="F52" s="4">
        <v>20</v>
      </c>
      <c r="G52" s="14">
        <f t="shared" si="0"/>
        <v>0.1</v>
      </c>
      <c r="H52" s="4">
        <v>2</v>
      </c>
      <c r="I52" s="24">
        <f t="shared" si="2"/>
        <v>0.05</v>
      </c>
    </row>
    <row r="53" spans="1:9" ht="15.75" x14ac:dyDescent="0.25">
      <c r="A53" s="4">
        <v>12</v>
      </c>
      <c r="B53" s="3" t="s">
        <v>17</v>
      </c>
      <c r="C53" s="4" t="s">
        <v>9</v>
      </c>
      <c r="D53" s="4">
        <v>5</v>
      </c>
      <c r="E53" s="4" t="s">
        <v>10</v>
      </c>
      <c r="F53" s="4">
        <v>20</v>
      </c>
      <c r="G53" s="14">
        <f t="shared" si="0"/>
        <v>0.25</v>
      </c>
      <c r="H53" s="4">
        <v>5</v>
      </c>
      <c r="I53" s="24">
        <f t="shared" si="2"/>
        <v>0.05</v>
      </c>
    </row>
    <row r="54" spans="1:9" ht="15.75" x14ac:dyDescent="0.25">
      <c r="A54" s="4">
        <v>13</v>
      </c>
      <c r="B54" s="3" t="s">
        <v>18</v>
      </c>
      <c r="C54" s="4" t="s">
        <v>9</v>
      </c>
      <c r="D54" s="4">
        <v>20</v>
      </c>
      <c r="E54" s="4" t="s">
        <v>10</v>
      </c>
      <c r="F54" s="4">
        <v>20</v>
      </c>
      <c r="G54" s="14">
        <f t="shared" si="0"/>
        <v>1</v>
      </c>
      <c r="H54" s="4">
        <v>5</v>
      </c>
      <c r="I54" s="24">
        <f t="shared" si="2"/>
        <v>0.2</v>
      </c>
    </row>
    <row r="55" spans="1:9" ht="15.75" x14ac:dyDescent="0.25">
      <c r="A55" s="4">
        <v>14</v>
      </c>
      <c r="B55" s="3" t="s">
        <v>19</v>
      </c>
      <c r="C55" s="4" t="s">
        <v>9</v>
      </c>
      <c r="D55" s="4">
        <v>3</v>
      </c>
      <c r="E55" s="4" t="s">
        <v>20</v>
      </c>
      <c r="F55" s="4">
        <v>20</v>
      </c>
      <c r="G55" s="14">
        <f t="shared" si="0"/>
        <v>0.15</v>
      </c>
      <c r="H55" s="4">
        <v>5</v>
      </c>
      <c r="I55" s="24">
        <f t="shared" si="2"/>
        <v>0.03</v>
      </c>
    </row>
    <row r="56" spans="1:9" ht="15.75" x14ac:dyDescent="0.25">
      <c r="A56" s="4">
        <v>15</v>
      </c>
      <c r="B56" s="3" t="s">
        <v>22</v>
      </c>
      <c r="C56" s="4" t="s">
        <v>9</v>
      </c>
      <c r="D56" s="4">
        <v>1</v>
      </c>
      <c r="E56" s="4" t="s">
        <v>10</v>
      </c>
      <c r="F56" s="4">
        <v>20</v>
      </c>
      <c r="G56" s="14">
        <f t="shared" si="0"/>
        <v>0.05</v>
      </c>
      <c r="H56" s="4">
        <v>5</v>
      </c>
      <c r="I56" s="24">
        <f t="shared" si="2"/>
        <v>0.01</v>
      </c>
    </row>
    <row r="57" spans="1:9" ht="31.5" x14ac:dyDescent="0.25">
      <c r="A57" s="4">
        <v>16</v>
      </c>
      <c r="B57" s="3" t="s">
        <v>188</v>
      </c>
      <c r="C57" s="4" t="s">
        <v>9</v>
      </c>
      <c r="D57" s="4">
        <v>1</v>
      </c>
      <c r="E57" s="4" t="s">
        <v>24</v>
      </c>
      <c r="F57" s="4">
        <v>20</v>
      </c>
      <c r="G57" s="14">
        <f t="shared" si="0"/>
        <v>0.05</v>
      </c>
      <c r="H57" s="4">
        <v>2</v>
      </c>
      <c r="I57" s="24">
        <f t="shared" si="2"/>
        <v>2.5000000000000001E-2</v>
      </c>
    </row>
    <row r="58" spans="1:9" ht="31.5" x14ac:dyDescent="0.25">
      <c r="A58" s="4">
        <v>17</v>
      </c>
      <c r="B58" s="3" t="s">
        <v>30</v>
      </c>
      <c r="C58" s="4" t="s">
        <v>9</v>
      </c>
      <c r="D58" s="4">
        <v>1</v>
      </c>
      <c r="E58" s="4" t="s">
        <v>24</v>
      </c>
      <c r="F58" s="4">
        <v>20</v>
      </c>
      <c r="G58" s="14">
        <f t="shared" si="0"/>
        <v>0.05</v>
      </c>
      <c r="H58" s="4">
        <v>5</v>
      </c>
      <c r="I58" s="24">
        <f t="shared" si="2"/>
        <v>0.01</v>
      </c>
    </row>
    <row r="59" spans="1:9" ht="31.5" x14ac:dyDescent="0.25">
      <c r="A59" s="4">
        <v>18</v>
      </c>
      <c r="B59" s="3" t="s">
        <v>31</v>
      </c>
      <c r="C59" s="4" t="s">
        <v>9</v>
      </c>
      <c r="D59" s="4">
        <v>6</v>
      </c>
      <c r="E59" s="4" t="s">
        <v>24</v>
      </c>
      <c r="F59" s="4">
        <v>20</v>
      </c>
      <c r="G59" s="14">
        <f t="shared" si="0"/>
        <v>0.3</v>
      </c>
      <c r="H59" s="4">
        <v>5</v>
      </c>
      <c r="I59" s="24">
        <f t="shared" si="2"/>
        <v>0.06</v>
      </c>
    </row>
    <row r="60" spans="1:9" ht="15.75" x14ac:dyDescent="0.25">
      <c r="A60" s="4">
        <v>19</v>
      </c>
      <c r="B60" s="5" t="s">
        <v>32</v>
      </c>
      <c r="C60" s="4" t="s">
        <v>9</v>
      </c>
      <c r="D60" s="6">
        <v>20</v>
      </c>
      <c r="E60" s="4" t="s">
        <v>10</v>
      </c>
      <c r="F60" s="4">
        <v>20</v>
      </c>
      <c r="G60" s="14">
        <f t="shared" si="0"/>
        <v>1</v>
      </c>
      <c r="H60" s="4">
        <v>5</v>
      </c>
      <c r="I60" s="24">
        <f t="shared" si="2"/>
        <v>0.2</v>
      </c>
    </row>
    <row r="61" spans="1:9" ht="15.75" x14ac:dyDescent="0.25">
      <c r="A61" s="4">
        <v>20</v>
      </c>
      <c r="B61" s="3" t="s">
        <v>189</v>
      </c>
      <c r="C61" s="4" t="s">
        <v>9</v>
      </c>
      <c r="D61" s="4">
        <v>20</v>
      </c>
      <c r="E61" s="4" t="s">
        <v>10</v>
      </c>
      <c r="F61" s="4">
        <v>20</v>
      </c>
      <c r="G61" s="14">
        <f t="shared" si="0"/>
        <v>1</v>
      </c>
      <c r="H61" s="4">
        <v>2</v>
      </c>
      <c r="I61" s="24">
        <f t="shared" si="2"/>
        <v>0.5</v>
      </c>
    </row>
    <row r="62" spans="1:9" ht="15.75" x14ac:dyDescent="0.25">
      <c r="A62" s="4">
        <v>21</v>
      </c>
      <c r="B62" s="3" t="s">
        <v>190</v>
      </c>
      <c r="C62" s="4" t="s">
        <v>9</v>
      </c>
      <c r="D62" s="4">
        <v>3</v>
      </c>
      <c r="E62" s="4" t="s">
        <v>10</v>
      </c>
      <c r="F62" s="4">
        <v>20</v>
      </c>
      <c r="G62" s="14">
        <f t="shared" si="0"/>
        <v>0.15</v>
      </c>
      <c r="H62" s="4">
        <v>2</v>
      </c>
      <c r="I62" s="24">
        <f t="shared" si="2"/>
        <v>7.4999999999999997E-2</v>
      </c>
    </row>
    <row r="63" spans="1:9" ht="15.75" x14ac:dyDescent="0.25">
      <c r="A63" s="4">
        <v>22</v>
      </c>
      <c r="B63" s="3" t="s">
        <v>191</v>
      </c>
      <c r="C63" s="4" t="s">
        <v>9</v>
      </c>
      <c r="D63" s="4">
        <v>2</v>
      </c>
      <c r="E63" s="4" t="s">
        <v>20</v>
      </c>
      <c r="F63" s="4">
        <v>20</v>
      </c>
      <c r="G63" s="14">
        <f t="shared" si="0"/>
        <v>0.1</v>
      </c>
      <c r="H63" s="4">
        <v>2</v>
      </c>
      <c r="I63" s="24">
        <f t="shared" si="2"/>
        <v>0.05</v>
      </c>
    </row>
    <row r="64" spans="1:9" ht="15.75" x14ac:dyDescent="0.25">
      <c r="A64" s="4">
        <v>23</v>
      </c>
      <c r="B64" s="3" t="s">
        <v>192</v>
      </c>
      <c r="C64" s="4" t="s">
        <v>43</v>
      </c>
      <c r="D64" s="4">
        <v>2</v>
      </c>
      <c r="E64" s="4" t="s">
        <v>10</v>
      </c>
      <c r="F64" s="4">
        <v>20</v>
      </c>
      <c r="G64" s="14">
        <f t="shared" si="0"/>
        <v>0.1</v>
      </c>
      <c r="H64" s="4">
        <v>2</v>
      </c>
      <c r="I64" s="24">
        <f t="shared" si="2"/>
        <v>0.05</v>
      </c>
    </row>
    <row r="65" spans="1:9" ht="15.75" x14ac:dyDescent="0.25">
      <c r="A65" s="4">
        <v>24</v>
      </c>
      <c r="B65" s="3" t="s">
        <v>193</v>
      </c>
      <c r="C65" s="4" t="s">
        <v>9</v>
      </c>
      <c r="D65" s="4">
        <v>2</v>
      </c>
      <c r="E65" s="4" t="s">
        <v>10</v>
      </c>
      <c r="F65" s="4">
        <v>20</v>
      </c>
      <c r="G65" s="14">
        <f t="shared" si="0"/>
        <v>0.1</v>
      </c>
      <c r="H65" s="4">
        <v>3</v>
      </c>
      <c r="I65" s="24">
        <f t="shared" si="2"/>
        <v>3.3333333333333333E-2</v>
      </c>
    </row>
    <row r="66" spans="1:9" ht="15.75" x14ac:dyDescent="0.25">
      <c r="A66" s="4">
        <v>25</v>
      </c>
      <c r="B66" s="3" t="s">
        <v>194</v>
      </c>
      <c r="C66" s="4" t="s">
        <v>40</v>
      </c>
      <c r="D66" s="4">
        <v>2</v>
      </c>
      <c r="E66" s="4" t="s">
        <v>10</v>
      </c>
      <c r="F66" s="4">
        <v>20</v>
      </c>
      <c r="G66" s="14">
        <f t="shared" si="0"/>
        <v>0.1</v>
      </c>
      <c r="H66" s="4">
        <v>3</v>
      </c>
      <c r="I66" s="24">
        <f t="shared" si="2"/>
        <v>3.3333333333333333E-2</v>
      </c>
    </row>
    <row r="67" spans="1:9" ht="15.75" x14ac:dyDescent="0.25">
      <c r="A67" s="4">
        <v>26</v>
      </c>
      <c r="B67" s="3" t="s">
        <v>195</v>
      </c>
      <c r="C67" s="4" t="s">
        <v>40</v>
      </c>
      <c r="D67" s="4">
        <v>4</v>
      </c>
      <c r="E67" s="4" t="s">
        <v>10</v>
      </c>
      <c r="F67" s="4">
        <v>20</v>
      </c>
      <c r="G67" s="14">
        <f t="shared" si="0"/>
        <v>0.2</v>
      </c>
      <c r="H67" s="4">
        <v>3</v>
      </c>
      <c r="I67" s="24">
        <f t="shared" si="2"/>
        <v>6.6666666666666666E-2</v>
      </c>
    </row>
    <row r="68" spans="1:9" ht="15.75" x14ac:dyDescent="0.25">
      <c r="A68" s="4">
        <v>27</v>
      </c>
      <c r="B68" s="3" t="s">
        <v>196</v>
      </c>
      <c r="C68" s="4" t="s">
        <v>9</v>
      </c>
      <c r="D68" s="4">
        <v>4</v>
      </c>
      <c r="E68" s="4" t="s">
        <v>10</v>
      </c>
      <c r="F68" s="4">
        <v>20</v>
      </c>
      <c r="G68" s="14">
        <f t="shared" si="0"/>
        <v>0.2</v>
      </c>
      <c r="H68" s="4">
        <v>3</v>
      </c>
      <c r="I68" s="24">
        <f t="shared" si="2"/>
        <v>6.6666666666666666E-2</v>
      </c>
    </row>
    <row r="69" spans="1:9" ht="15.75" x14ac:dyDescent="0.25">
      <c r="A69" s="4">
        <v>28</v>
      </c>
      <c r="B69" s="3" t="s">
        <v>197</v>
      </c>
      <c r="C69" s="4" t="s">
        <v>9</v>
      </c>
      <c r="D69" s="4">
        <v>10</v>
      </c>
      <c r="E69" s="4" t="s">
        <v>10</v>
      </c>
      <c r="F69" s="4">
        <v>20</v>
      </c>
      <c r="G69" s="14">
        <f t="shared" si="0"/>
        <v>0.5</v>
      </c>
      <c r="H69" s="4">
        <v>3</v>
      </c>
      <c r="I69" s="24">
        <f t="shared" si="2"/>
        <v>0.16666666666666666</v>
      </c>
    </row>
    <row r="70" spans="1:9" ht="15.75" x14ac:dyDescent="0.25">
      <c r="A70" s="4">
        <v>29</v>
      </c>
      <c r="B70" s="3" t="s">
        <v>198</v>
      </c>
      <c r="C70" s="4" t="s">
        <v>43</v>
      </c>
      <c r="D70" s="4">
        <v>10</v>
      </c>
      <c r="E70" s="4" t="s">
        <v>10</v>
      </c>
      <c r="F70" s="4">
        <v>20</v>
      </c>
      <c r="G70" s="14">
        <f t="shared" si="0"/>
        <v>0.5</v>
      </c>
      <c r="H70" s="4">
        <v>2</v>
      </c>
      <c r="I70" s="24">
        <f t="shared" si="2"/>
        <v>0.25</v>
      </c>
    </row>
    <row r="71" spans="1:9" ht="15.75" x14ac:dyDescent="0.25">
      <c r="A71" s="4">
        <v>30</v>
      </c>
      <c r="B71" s="3" t="s">
        <v>199</v>
      </c>
      <c r="C71" s="4" t="s">
        <v>43</v>
      </c>
      <c r="D71" s="4">
        <v>10</v>
      </c>
      <c r="E71" s="4" t="s">
        <v>10</v>
      </c>
      <c r="F71" s="4">
        <v>20</v>
      </c>
      <c r="G71" s="14">
        <f t="shared" ref="G71:G132" si="3">D71/F71</f>
        <v>0.5</v>
      </c>
      <c r="H71" s="4">
        <v>2</v>
      </c>
      <c r="I71" s="24">
        <f t="shared" si="2"/>
        <v>0.25</v>
      </c>
    </row>
    <row r="72" spans="1:9" ht="15.75" x14ac:dyDescent="0.25">
      <c r="A72" s="4">
        <v>31</v>
      </c>
      <c r="B72" s="3" t="s">
        <v>200</v>
      </c>
      <c r="C72" s="4" t="s">
        <v>43</v>
      </c>
      <c r="D72" s="4">
        <v>5</v>
      </c>
      <c r="E72" s="4" t="s">
        <v>10</v>
      </c>
      <c r="F72" s="4">
        <v>20</v>
      </c>
      <c r="G72" s="14">
        <f t="shared" si="3"/>
        <v>0.25</v>
      </c>
      <c r="H72" s="4">
        <v>2</v>
      </c>
      <c r="I72" s="24">
        <f t="shared" si="2"/>
        <v>0.125</v>
      </c>
    </row>
    <row r="73" spans="1:9" ht="15.75" x14ac:dyDescent="0.25">
      <c r="A73" s="4">
        <v>32</v>
      </c>
      <c r="B73" s="3" t="s">
        <v>201</v>
      </c>
      <c r="C73" s="4" t="s">
        <v>48</v>
      </c>
      <c r="D73" s="4">
        <v>20</v>
      </c>
      <c r="E73" s="4" t="s">
        <v>10</v>
      </c>
      <c r="F73" s="4">
        <v>20</v>
      </c>
      <c r="G73" s="14">
        <f t="shared" si="3"/>
        <v>1</v>
      </c>
      <c r="H73" s="4">
        <v>2</v>
      </c>
      <c r="I73" s="24">
        <f t="shared" si="2"/>
        <v>0.5</v>
      </c>
    </row>
    <row r="74" spans="1:9" ht="15.75" x14ac:dyDescent="0.25">
      <c r="A74" s="4">
        <v>33</v>
      </c>
      <c r="B74" s="3" t="s">
        <v>202</v>
      </c>
      <c r="C74" s="4" t="s">
        <v>40</v>
      </c>
      <c r="D74" s="4">
        <v>5</v>
      </c>
      <c r="E74" s="4" t="s">
        <v>10</v>
      </c>
      <c r="F74" s="4">
        <v>20</v>
      </c>
      <c r="G74" s="14">
        <f t="shared" si="3"/>
        <v>0.25</v>
      </c>
      <c r="H74" s="4">
        <v>2</v>
      </c>
      <c r="I74" s="24">
        <f t="shared" si="2"/>
        <v>0.125</v>
      </c>
    </row>
    <row r="75" spans="1:9" ht="15.75" x14ac:dyDescent="0.25">
      <c r="A75" s="4">
        <v>34</v>
      </c>
      <c r="B75" s="3" t="s">
        <v>203</v>
      </c>
      <c r="C75" s="4" t="s">
        <v>43</v>
      </c>
      <c r="D75" s="4">
        <v>2</v>
      </c>
      <c r="E75" s="4" t="s">
        <v>10</v>
      </c>
      <c r="F75" s="4">
        <v>20</v>
      </c>
      <c r="G75" s="14">
        <f t="shared" si="3"/>
        <v>0.1</v>
      </c>
      <c r="H75" s="4">
        <v>2</v>
      </c>
      <c r="I75" s="24">
        <f t="shared" si="2"/>
        <v>0.05</v>
      </c>
    </row>
    <row r="76" spans="1:9" ht="15.75" x14ac:dyDescent="0.25">
      <c r="A76" s="4">
        <v>35</v>
      </c>
      <c r="B76" s="3" t="s">
        <v>204</v>
      </c>
      <c r="C76" s="4" t="s">
        <v>205</v>
      </c>
      <c r="D76" s="4">
        <v>10</v>
      </c>
      <c r="E76" s="4" t="s">
        <v>10</v>
      </c>
      <c r="F76" s="4">
        <v>20</v>
      </c>
      <c r="G76" s="14">
        <f t="shared" si="3"/>
        <v>0.5</v>
      </c>
      <c r="H76" s="4">
        <v>2</v>
      </c>
      <c r="I76" s="24">
        <f t="shared" si="2"/>
        <v>0.25</v>
      </c>
    </row>
    <row r="77" spans="1:9" ht="15.75" x14ac:dyDescent="0.25">
      <c r="A77" s="4">
        <v>36</v>
      </c>
      <c r="B77" s="3" t="s">
        <v>41</v>
      </c>
      <c r="C77" s="4" t="s">
        <v>43</v>
      </c>
      <c r="D77" s="4">
        <v>5</v>
      </c>
      <c r="E77" s="4" t="s">
        <v>10</v>
      </c>
      <c r="F77" s="4">
        <v>20</v>
      </c>
      <c r="G77" s="14">
        <f t="shared" si="3"/>
        <v>0.25</v>
      </c>
      <c r="H77" s="4">
        <v>3</v>
      </c>
      <c r="I77" s="24">
        <f t="shared" si="2"/>
        <v>8.3333333333333329E-2</v>
      </c>
    </row>
    <row r="78" spans="1:9" ht="15.75" x14ac:dyDescent="0.25">
      <c r="A78" s="4">
        <v>37</v>
      </c>
      <c r="B78" s="3" t="s">
        <v>206</v>
      </c>
      <c r="C78" s="4" t="s">
        <v>43</v>
      </c>
      <c r="D78" s="4">
        <v>5</v>
      </c>
      <c r="E78" s="4" t="s">
        <v>10</v>
      </c>
      <c r="F78" s="4">
        <v>20</v>
      </c>
      <c r="G78" s="14">
        <f t="shared" si="3"/>
        <v>0.25</v>
      </c>
      <c r="H78" s="4">
        <v>2</v>
      </c>
      <c r="I78" s="24">
        <f t="shared" si="2"/>
        <v>0.125</v>
      </c>
    </row>
    <row r="79" spans="1:9" ht="15.75" x14ac:dyDescent="0.25">
      <c r="A79" s="4">
        <v>38</v>
      </c>
      <c r="B79" s="3" t="s">
        <v>207</v>
      </c>
      <c r="C79" s="4" t="s">
        <v>43</v>
      </c>
      <c r="D79" s="4">
        <v>3</v>
      </c>
      <c r="E79" s="4" t="s">
        <v>10</v>
      </c>
      <c r="F79" s="4">
        <v>20</v>
      </c>
      <c r="G79" s="14">
        <f t="shared" si="3"/>
        <v>0.15</v>
      </c>
      <c r="H79" s="4">
        <v>2</v>
      </c>
      <c r="I79" s="24">
        <f t="shared" si="2"/>
        <v>7.4999999999999997E-2</v>
      </c>
    </row>
    <row r="80" spans="1:9" ht="15.75" x14ac:dyDescent="0.25">
      <c r="A80" s="4">
        <v>39</v>
      </c>
      <c r="B80" s="3" t="s">
        <v>51</v>
      </c>
      <c r="C80" s="4" t="s">
        <v>9</v>
      </c>
      <c r="D80" s="4">
        <v>10</v>
      </c>
      <c r="E80" s="4" t="s">
        <v>10</v>
      </c>
      <c r="F80" s="4">
        <v>20</v>
      </c>
      <c r="G80" s="14">
        <f t="shared" si="3"/>
        <v>0.5</v>
      </c>
      <c r="H80" s="4">
        <v>3</v>
      </c>
      <c r="I80" s="24">
        <f t="shared" si="2"/>
        <v>0.16666666666666666</v>
      </c>
    </row>
    <row r="81" spans="1:9" ht="15.75" x14ac:dyDescent="0.25">
      <c r="A81" s="4">
        <v>40</v>
      </c>
      <c r="B81" s="3" t="s">
        <v>208</v>
      </c>
      <c r="C81" s="4" t="s">
        <v>43</v>
      </c>
      <c r="D81" s="4">
        <v>2</v>
      </c>
      <c r="E81" s="4" t="s">
        <v>10</v>
      </c>
      <c r="F81" s="4">
        <v>20</v>
      </c>
      <c r="G81" s="14">
        <f t="shared" si="3"/>
        <v>0.1</v>
      </c>
      <c r="H81" s="4">
        <v>2</v>
      </c>
      <c r="I81" s="24">
        <f t="shared" si="2"/>
        <v>0.05</v>
      </c>
    </row>
    <row r="82" spans="1:9" ht="15.75" x14ac:dyDescent="0.25">
      <c r="A82" s="4">
        <v>41</v>
      </c>
      <c r="B82" s="3" t="s">
        <v>117</v>
      </c>
      <c r="C82" s="4" t="s">
        <v>43</v>
      </c>
      <c r="D82" s="4">
        <v>10</v>
      </c>
      <c r="E82" s="4" t="s">
        <v>10</v>
      </c>
      <c r="F82" s="4">
        <v>20</v>
      </c>
      <c r="G82" s="14">
        <f t="shared" si="3"/>
        <v>0.5</v>
      </c>
      <c r="H82" s="4">
        <v>2</v>
      </c>
      <c r="I82" s="24">
        <f t="shared" si="2"/>
        <v>0.25</v>
      </c>
    </row>
    <row r="83" spans="1:9" ht="15.75" x14ac:dyDescent="0.25">
      <c r="A83" s="4">
        <v>42</v>
      </c>
      <c r="B83" s="3" t="s">
        <v>209</v>
      </c>
      <c r="C83" s="4" t="s">
        <v>9</v>
      </c>
      <c r="D83" s="4">
        <v>2</v>
      </c>
      <c r="E83" s="4" t="s">
        <v>10</v>
      </c>
      <c r="F83" s="4">
        <v>20</v>
      </c>
      <c r="G83" s="14">
        <f t="shared" si="3"/>
        <v>0.1</v>
      </c>
      <c r="H83" s="4">
        <v>2</v>
      </c>
      <c r="I83" s="24">
        <f t="shared" si="2"/>
        <v>0.05</v>
      </c>
    </row>
    <row r="84" spans="1:9" ht="15.75" x14ac:dyDescent="0.25">
      <c r="A84" s="4">
        <v>43</v>
      </c>
      <c r="B84" s="3" t="s">
        <v>210</v>
      </c>
      <c r="C84" s="4" t="s">
        <v>9</v>
      </c>
      <c r="D84" s="4">
        <v>10</v>
      </c>
      <c r="E84" s="4" t="s">
        <v>20</v>
      </c>
      <c r="F84" s="4">
        <v>20</v>
      </c>
      <c r="G84" s="14">
        <f t="shared" si="3"/>
        <v>0.5</v>
      </c>
      <c r="H84" s="4">
        <v>2</v>
      </c>
      <c r="I84" s="24">
        <f t="shared" si="2"/>
        <v>0.25</v>
      </c>
    </row>
    <row r="85" spans="1:9" ht="15.75" x14ac:dyDescent="0.25">
      <c r="A85" s="4">
        <v>44</v>
      </c>
      <c r="B85" s="3" t="s">
        <v>211</v>
      </c>
      <c r="C85" s="4" t="s">
        <v>212</v>
      </c>
      <c r="D85" s="4">
        <v>2</v>
      </c>
      <c r="E85" s="4" t="s">
        <v>10</v>
      </c>
      <c r="F85" s="4">
        <v>20</v>
      </c>
      <c r="G85" s="14">
        <f t="shared" si="3"/>
        <v>0.1</v>
      </c>
      <c r="H85" s="4">
        <v>2</v>
      </c>
      <c r="I85" s="24">
        <f t="shared" si="2"/>
        <v>0.05</v>
      </c>
    </row>
    <row r="86" spans="1:9" ht="31.5" x14ac:dyDescent="0.25">
      <c r="A86" s="4">
        <v>45</v>
      </c>
      <c r="B86" s="3" t="s">
        <v>213</v>
      </c>
      <c r="C86" s="4" t="s">
        <v>9</v>
      </c>
      <c r="D86" s="4">
        <v>5</v>
      </c>
      <c r="E86" s="4" t="s">
        <v>24</v>
      </c>
      <c r="F86" s="4">
        <v>20</v>
      </c>
      <c r="G86" s="14">
        <f t="shared" si="3"/>
        <v>0.25</v>
      </c>
      <c r="H86" s="4">
        <v>2</v>
      </c>
      <c r="I86" s="24">
        <f t="shared" si="2"/>
        <v>0.125</v>
      </c>
    </row>
    <row r="87" spans="1:9" ht="15.75" x14ac:dyDescent="0.25">
      <c r="A87" s="4">
        <v>46</v>
      </c>
      <c r="B87" s="3" t="s">
        <v>56</v>
      </c>
      <c r="C87" s="4" t="s">
        <v>9</v>
      </c>
      <c r="D87" s="4">
        <v>10</v>
      </c>
      <c r="E87" s="4" t="s">
        <v>10</v>
      </c>
      <c r="F87" s="4">
        <v>20</v>
      </c>
      <c r="G87" s="14">
        <f t="shared" si="3"/>
        <v>0.5</v>
      </c>
      <c r="H87" s="4">
        <v>3</v>
      </c>
      <c r="I87" s="24">
        <f t="shared" si="2"/>
        <v>0.16666666666666666</v>
      </c>
    </row>
    <row r="88" spans="1:9" ht="15.75" x14ac:dyDescent="0.25">
      <c r="A88" s="4">
        <v>47</v>
      </c>
      <c r="B88" s="3" t="s">
        <v>214</v>
      </c>
      <c r="C88" s="4" t="s">
        <v>9</v>
      </c>
      <c r="D88" s="4">
        <v>2</v>
      </c>
      <c r="E88" s="4" t="s">
        <v>10</v>
      </c>
      <c r="F88" s="4">
        <v>20</v>
      </c>
      <c r="G88" s="14">
        <f t="shared" si="3"/>
        <v>0.1</v>
      </c>
      <c r="H88" s="4">
        <v>2</v>
      </c>
      <c r="I88" s="24">
        <f t="shared" si="2"/>
        <v>0.05</v>
      </c>
    </row>
    <row r="89" spans="1:9" ht="15.75" x14ac:dyDescent="0.25">
      <c r="A89" s="21" t="s">
        <v>97</v>
      </c>
      <c r="B89" s="35" t="s">
        <v>303</v>
      </c>
      <c r="C89" s="35"/>
      <c r="D89" s="35"/>
      <c r="E89" s="35"/>
      <c r="F89" s="35"/>
      <c r="G89" s="35"/>
      <c r="H89" s="35"/>
      <c r="I89" s="35"/>
    </row>
    <row r="90" spans="1:9" ht="15.75" x14ac:dyDescent="0.25">
      <c r="A90" s="4">
        <v>1</v>
      </c>
      <c r="B90" s="3" t="s">
        <v>8</v>
      </c>
      <c r="C90" s="4" t="s">
        <v>9</v>
      </c>
      <c r="D90" s="4">
        <v>1</v>
      </c>
      <c r="E90" s="4" t="s">
        <v>10</v>
      </c>
      <c r="F90" s="4">
        <v>25</v>
      </c>
      <c r="G90" s="14">
        <f t="shared" si="3"/>
        <v>0.04</v>
      </c>
      <c r="H90" s="4">
        <v>5</v>
      </c>
      <c r="I90" s="24">
        <f>G90/H90</f>
        <v>8.0000000000000002E-3</v>
      </c>
    </row>
    <row r="91" spans="1:9" ht="15.75" x14ac:dyDescent="0.25">
      <c r="A91" s="4">
        <v>2</v>
      </c>
      <c r="B91" s="3" t="s">
        <v>215</v>
      </c>
      <c r="C91" s="4" t="s">
        <v>9</v>
      </c>
      <c r="D91" s="4">
        <v>1</v>
      </c>
      <c r="E91" s="4" t="s">
        <v>10</v>
      </c>
      <c r="F91" s="4">
        <v>25</v>
      </c>
      <c r="G91" s="14">
        <f t="shared" si="3"/>
        <v>0.04</v>
      </c>
      <c r="H91" s="4">
        <v>5</v>
      </c>
      <c r="I91" s="24">
        <f t="shared" ref="I91:I144" si="4">G91/H91</f>
        <v>8.0000000000000002E-3</v>
      </c>
    </row>
    <row r="92" spans="1:9" ht="15.75" x14ac:dyDescent="0.25">
      <c r="A92" s="4">
        <v>3</v>
      </c>
      <c r="B92" s="3" t="s">
        <v>12</v>
      </c>
      <c r="C92" s="4" t="s">
        <v>9</v>
      </c>
      <c r="D92" s="4">
        <v>2</v>
      </c>
      <c r="E92" s="4" t="s">
        <v>10</v>
      </c>
      <c r="F92" s="4">
        <v>25</v>
      </c>
      <c r="G92" s="14">
        <f t="shared" si="3"/>
        <v>0.08</v>
      </c>
      <c r="H92" s="4">
        <v>5</v>
      </c>
      <c r="I92" s="24">
        <f t="shared" si="4"/>
        <v>1.6E-2</v>
      </c>
    </row>
    <row r="93" spans="1:9" ht="15.75" x14ac:dyDescent="0.25">
      <c r="A93" s="4">
        <v>4</v>
      </c>
      <c r="B93" s="3" t="s">
        <v>216</v>
      </c>
      <c r="C93" s="4" t="s">
        <v>9</v>
      </c>
      <c r="D93" s="4">
        <v>2</v>
      </c>
      <c r="E93" s="4" t="s">
        <v>10</v>
      </c>
      <c r="F93" s="4">
        <v>25</v>
      </c>
      <c r="G93" s="14">
        <f t="shared" si="3"/>
        <v>0.08</v>
      </c>
      <c r="H93" s="4">
        <v>5</v>
      </c>
      <c r="I93" s="24">
        <f t="shared" si="4"/>
        <v>1.6E-2</v>
      </c>
    </row>
    <row r="94" spans="1:9" ht="15.75" x14ac:dyDescent="0.25">
      <c r="A94" s="4">
        <v>5</v>
      </c>
      <c r="B94" s="3" t="s">
        <v>15</v>
      </c>
      <c r="C94" s="4" t="s">
        <v>9</v>
      </c>
      <c r="D94" s="4">
        <v>25</v>
      </c>
      <c r="E94" s="4" t="s">
        <v>10</v>
      </c>
      <c r="F94" s="4">
        <v>25</v>
      </c>
      <c r="G94" s="14">
        <f t="shared" si="3"/>
        <v>1</v>
      </c>
      <c r="H94" s="4">
        <v>5</v>
      </c>
      <c r="I94" s="24">
        <f t="shared" si="4"/>
        <v>0.2</v>
      </c>
    </row>
    <row r="95" spans="1:9" ht="15.75" x14ac:dyDescent="0.25">
      <c r="A95" s="4">
        <v>6</v>
      </c>
      <c r="B95" s="3" t="s">
        <v>217</v>
      </c>
      <c r="C95" s="4" t="s">
        <v>9</v>
      </c>
      <c r="D95" s="4">
        <v>1</v>
      </c>
      <c r="E95" s="4" t="s">
        <v>10</v>
      </c>
      <c r="F95" s="4">
        <v>25</v>
      </c>
      <c r="G95" s="14">
        <f t="shared" si="3"/>
        <v>0.04</v>
      </c>
      <c r="H95" s="4">
        <v>5</v>
      </c>
      <c r="I95" s="24">
        <f t="shared" si="4"/>
        <v>8.0000000000000002E-3</v>
      </c>
    </row>
    <row r="96" spans="1:9" ht="15.75" x14ac:dyDescent="0.25">
      <c r="A96" s="4">
        <v>7</v>
      </c>
      <c r="B96" s="3" t="s">
        <v>26</v>
      </c>
      <c r="C96" s="4" t="s">
        <v>9</v>
      </c>
      <c r="D96" s="4">
        <v>1</v>
      </c>
      <c r="E96" s="4" t="s">
        <v>10</v>
      </c>
      <c r="F96" s="4">
        <v>25</v>
      </c>
      <c r="G96" s="14">
        <f t="shared" si="3"/>
        <v>0.04</v>
      </c>
      <c r="H96" s="4">
        <v>5</v>
      </c>
      <c r="I96" s="24">
        <f t="shared" si="4"/>
        <v>8.0000000000000002E-3</v>
      </c>
    </row>
    <row r="97" spans="1:9" ht="15.75" x14ac:dyDescent="0.25">
      <c r="A97" s="4">
        <v>8</v>
      </c>
      <c r="B97" s="3" t="s">
        <v>27</v>
      </c>
      <c r="C97" s="4" t="s">
        <v>9</v>
      </c>
      <c r="D97" s="4">
        <v>25</v>
      </c>
      <c r="E97" s="4" t="s">
        <v>10</v>
      </c>
      <c r="F97" s="4">
        <v>25</v>
      </c>
      <c r="G97" s="14">
        <f t="shared" si="3"/>
        <v>1</v>
      </c>
      <c r="H97" s="4">
        <v>2</v>
      </c>
      <c r="I97" s="24">
        <f t="shared" si="4"/>
        <v>0.5</v>
      </c>
    </row>
    <row r="98" spans="1:9" ht="15.75" x14ac:dyDescent="0.25">
      <c r="A98" s="4">
        <v>9</v>
      </c>
      <c r="B98" s="3" t="s">
        <v>218</v>
      </c>
      <c r="C98" s="4" t="s">
        <v>9</v>
      </c>
      <c r="D98" s="4">
        <v>5</v>
      </c>
      <c r="E98" s="4" t="s">
        <v>10</v>
      </c>
      <c r="F98" s="4">
        <v>25</v>
      </c>
      <c r="G98" s="14">
        <f t="shared" si="3"/>
        <v>0.2</v>
      </c>
      <c r="H98" s="4">
        <v>2</v>
      </c>
      <c r="I98" s="24">
        <f t="shared" si="4"/>
        <v>0.1</v>
      </c>
    </row>
    <row r="99" spans="1:9" ht="15.75" x14ac:dyDescent="0.25">
      <c r="A99" s="4">
        <v>10</v>
      </c>
      <c r="B99" s="3" t="s">
        <v>25</v>
      </c>
      <c r="C99" s="4" t="s">
        <v>9</v>
      </c>
      <c r="D99" s="4">
        <v>2</v>
      </c>
      <c r="E99" s="4" t="s">
        <v>10</v>
      </c>
      <c r="F99" s="4">
        <v>25</v>
      </c>
      <c r="G99" s="14">
        <f t="shared" si="3"/>
        <v>0.08</v>
      </c>
      <c r="H99" s="4">
        <v>2</v>
      </c>
      <c r="I99" s="24">
        <f t="shared" si="4"/>
        <v>0.04</v>
      </c>
    </row>
    <row r="100" spans="1:9" ht="15.75" x14ac:dyDescent="0.25">
      <c r="A100" s="4">
        <v>11</v>
      </c>
      <c r="B100" s="3" t="s">
        <v>29</v>
      </c>
      <c r="C100" s="4" t="s">
        <v>9</v>
      </c>
      <c r="D100" s="4">
        <v>2</v>
      </c>
      <c r="E100" s="4" t="s">
        <v>10</v>
      </c>
      <c r="F100" s="4">
        <v>25</v>
      </c>
      <c r="G100" s="14">
        <f t="shared" si="3"/>
        <v>0.08</v>
      </c>
      <c r="H100" s="4">
        <v>2</v>
      </c>
      <c r="I100" s="24">
        <f t="shared" si="4"/>
        <v>0.04</v>
      </c>
    </row>
    <row r="101" spans="1:9" ht="15.75" x14ac:dyDescent="0.25">
      <c r="A101" s="4">
        <v>12</v>
      </c>
      <c r="B101" s="3" t="s">
        <v>219</v>
      </c>
      <c r="C101" s="4" t="s">
        <v>9</v>
      </c>
      <c r="D101" s="4">
        <v>1</v>
      </c>
      <c r="E101" s="4" t="s">
        <v>20</v>
      </c>
      <c r="F101" s="4">
        <v>25</v>
      </c>
      <c r="G101" s="14">
        <f t="shared" si="3"/>
        <v>0.04</v>
      </c>
      <c r="H101" s="4">
        <v>5</v>
      </c>
      <c r="I101" s="24">
        <f t="shared" si="4"/>
        <v>8.0000000000000002E-3</v>
      </c>
    </row>
    <row r="102" spans="1:9" ht="15.75" x14ac:dyDescent="0.25">
      <c r="A102" s="4">
        <v>13</v>
      </c>
      <c r="B102" s="3" t="s">
        <v>19</v>
      </c>
      <c r="C102" s="4" t="s">
        <v>9</v>
      </c>
      <c r="D102" s="4">
        <v>2</v>
      </c>
      <c r="E102" s="4" t="s">
        <v>20</v>
      </c>
      <c r="F102" s="4">
        <v>25</v>
      </c>
      <c r="G102" s="14">
        <f t="shared" si="3"/>
        <v>0.08</v>
      </c>
      <c r="H102" s="4">
        <v>5</v>
      </c>
      <c r="I102" s="24">
        <f t="shared" si="4"/>
        <v>1.6E-2</v>
      </c>
    </row>
    <row r="103" spans="1:9" ht="15.75" x14ac:dyDescent="0.25">
      <c r="A103" s="4">
        <v>14</v>
      </c>
      <c r="B103" s="3" t="s">
        <v>17</v>
      </c>
      <c r="C103" s="4" t="s">
        <v>9</v>
      </c>
      <c r="D103" s="4">
        <v>13</v>
      </c>
      <c r="E103" s="4" t="s">
        <v>10</v>
      </c>
      <c r="F103" s="4">
        <v>25</v>
      </c>
      <c r="G103" s="14">
        <f t="shared" si="3"/>
        <v>0.52</v>
      </c>
      <c r="H103" s="4">
        <v>5</v>
      </c>
      <c r="I103" s="24">
        <f t="shared" si="4"/>
        <v>0.10400000000000001</v>
      </c>
    </row>
    <row r="104" spans="1:9" ht="15.75" x14ac:dyDescent="0.25">
      <c r="A104" s="4">
        <v>15</v>
      </c>
      <c r="B104" s="3" t="s">
        <v>18</v>
      </c>
      <c r="C104" s="4" t="s">
        <v>9</v>
      </c>
      <c r="D104" s="4">
        <v>25</v>
      </c>
      <c r="E104" s="4" t="s">
        <v>10</v>
      </c>
      <c r="F104" s="4">
        <v>25</v>
      </c>
      <c r="G104" s="14">
        <f t="shared" si="3"/>
        <v>1</v>
      </c>
      <c r="H104" s="4">
        <v>5</v>
      </c>
      <c r="I104" s="24">
        <f t="shared" si="4"/>
        <v>0.2</v>
      </c>
    </row>
    <row r="105" spans="1:9" ht="15.75" x14ac:dyDescent="0.25">
      <c r="A105" s="4">
        <v>16</v>
      </c>
      <c r="B105" s="3" t="s">
        <v>22</v>
      </c>
      <c r="C105" s="4" t="s">
        <v>9</v>
      </c>
      <c r="D105" s="4">
        <v>1</v>
      </c>
      <c r="E105" s="4" t="s">
        <v>10</v>
      </c>
      <c r="F105" s="4">
        <v>25</v>
      </c>
      <c r="G105" s="14">
        <f t="shared" si="3"/>
        <v>0.04</v>
      </c>
      <c r="H105" s="4">
        <v>5</v>
      </c>
      <c r="I105" s="24">
        <f t="shared" si="4"/>
        <v>8.0000000000000002E-3</v>
      </c>
    </row>
    <row r="106" spans="1:9" ht="31.5" x14ac:dyDescent="0.25">
      <c r="A106" s="4">
        <v>17</v>
      </c>
      <c r="B106" s="3" t="s">
        <v>188</v>
      </c>
      <c r="C106" s="4" t="s">
        <v>9</v>
      </c>
      <c r="D106" s="4">
        <v>1</v>
      </c>
      <c r="E106" s="4" t="s">
        <v>24</v>
      </c>
      <c r="F106" s="4">
        <v>25</v>
      </c>
      <c r="G106" s="14">
        <f t="shared" si="3"/>
        <v>0.04</v>
      </c>
      <c r="H106" s="4">
        <v>2</v>
      </c>
      <c r="I106" s="24">
        <f t="shared" si="4"/>
        <v>0.02</v>
      </c>
    </row>
    <row r="107" spans="1:9" ht="31.5" x14ac:dyDescent="0.25">
      <c r="A107" s="4">
        <v>18</v>
      </c>
      <c r="B107" s="3" t="s">
        <v>30</v>
      </c>
      <c r="C107" s="4" t="s">
        <v>9</v>
      </c>
      <c r="D107" s="4">
        <v>1</v>
      </c>
      <c r="E107" s="4" t="s">
        <v>24</v>
      </c>
      <c r="F107" s="4">
        <v>25</v>
      </c>
      <c r="G107" s="14">
        <f t="shared" si="3"/>
        <v>0.04</v>
      </c>
      <c r="H107" s="4">
        <v>5</v>
      </c>
      <c r="I107" s="24">
        <f t="shared" si="4"/>
        <v>8.0000000000000002E-3</v>
      </c>
    </row>
    <row r="108" spans="1:9" ht="31.5" x14ac:dyDescent="0.25">
      <c r="A108" s="4">
        <v>19</v>
      </c>
      <c r="B108" s="3" t="s">
        <v>31</v>
      </c>
      <c r="C108" s="4" t="s">
        <v>9</v>
      </c>
      <c r="D108" s="4">
        <v>1</v>
      </c>
      <c r="E108" s="4" t="s">
        <v>24</v>
      </c>
      <c r="F108" s="4">
        <v>25</v>
      </c>
      <c r="G108" s="14">
        <f t="shared" si="3"/>
        <v>0.04</v>
      </c>
      <c r="H108" s="4">
        <v>5</v>
      </c>
      <c r="I108" s="24">
        <f t="shared" si="4"/>
        <v>8.0000000000000002E-3</v>
      </c>
    </row>
    <row r="109" spans="1:9" ht="15.75" x14ac:dyDescent="0.25">
      <c r="A109" s="4">
        <v>20</v>
      </c>
      <c r="B109" s="3" t="s">
        <v>220</v>
      </c>
      <c r="C109" s="4" t="s">
        <v>43</v>
      </c>
      <c r="D109" s="4">
        <v>1</v>
      </c>
      <c r="E109" s="4" t="s">
        <v>20</v>
      </c>
      <c r="F109" s="4">
        <v>25</v>
      </c>
      <c r="G109" s="14">
        <f t="shared" si="3"/>
        <v>0.04</v>
      </c>
      <c r="H109" s="4">
        <v>5</v>
      </c>
      <c r="I109" s="24">
        <f t="shared" si="4"/>
        <v>8.0000000000000002E-3</v>
      </c>
    </row>
    <row r="110" spans="1:9" ht="15.75" x14ac:dyDescent="0.25">
      <c r="A110" s="4">
        <v>21</v>
      </c>
      <c r="B110" s="5" t="s">
        <v>32</v>
      </c>
      <c r="C110" s="4" t="s">
        <v>9</v>
      </c>
      <c r="D110" s="6">
        <v>6</v>
      </c>
      <c r="E110" s="4" t="s">
        <v>10</v>
      </c>
      <c r="F110" s="4">
        <v>25</v>
      </c>
      <c r="G110" s="14">
        <f t="shared" si="3"/>
        <v>0.24</v>
      </c>
      <c r="H110" s="4">
        <v>5</v>
      </c>
      <c r="I110" s="24">
        <f t="shared" si="4"/>
        <v>4.8000000000000001E-2</v>
      </c>
    </row>
    <row r="111" spans="1:9" ht="15.75" x14ac:dyDescent="0.25">
      <c r="A111" s="4">
        <v>22</v>
      </c>
      <c r="B111" s="3" t="s">
        <v>34</v>
      </c>
      <c r="C111" s="4" t="s">
        <v>35</v>
      </c>
      <c r="D111" s="4">
        <v>25</v>
      </c>
      <c r="E111" s="4" t="s">
        <v>10</v>
      </c>
      <c r="F111" s="4">
        <v>25</v>
      </c>
      <c r="G111" s="14">
        <f t="shared" si="3"/>
        <v>1</v>
      </c>
      <c r="H111" s="4">
        <v>2</v>
      </c>
      <c r="I111" s="24">
        <f t="shared" si="4"/>
        <v>0.5</v>
      </c>
    </row>
    <row r="112" spans="1:9" ht="15.75" x14ac:dyDescent="0.25">
      <c r="A112" s="4">
        <v>23</v>
      </c>
      <c r="B112" s="3" t="s">
        <v>36</v>
      </c>
      <c r="C112" s="4" t="s">
        <v>35</v>
      </c>
      <c r="D112" s="4">
        <v>10</v>
      </c>
      <c r="E112" s="4" t="s">
        <v>10</v>
      </c>
      <c r="F112" s="4">
        <v>25</v>
      </c>
      <c r="G112" s="14">
        <f t="shared" si="3"/>
        <v>0.4</v>
      </c>
      <c r="H112" s="4">
        <v>2</v>
      </c>
      <c r="I112" s="24">
        <f t="shared" si="4"/>
        <v>0.2</v>
      </c>
    </row>
    <row r="113" spans="1:9" ht="15.75" x14ac:dyDescent="0.25">
      <c r="A113" s="4">
        <v>24</v>
      </c>
      <c r="B113" s="3" t="s">
        <v>221</v>
      </c>
      <c r="C113" s="4" t="s">
        <v>9</v>
      </c>
      <c r="D113" s="4">
        <v>25</v>
      </c>
      <c r="E113" s="4" t="s">
        <v>10</v>
      </c>
      <c r="F113" s="4">
        <v>25</v>
      </c>
      <c r="G113" s="14">
        <f t="shared" si="3"/>
        <v>1</v>
      </c>
      <c r="H113" s="4">
        <v>2</v>
      </c>
      <c r="I113" s="24">
        <f t="shared" si="4"/>
        <v>0.5</v>
      </c>
    </row>
    <row r="114" spans="1:9" ht="15.75" x14ac:dyDescent="0.25">
      <c r="A114" s="4">
        <v>25</v>
      </c>
      <c r="B114" s="3" t="s">
        <v>222</v>
      </c>
      <c r="C114" s="4" t="s">
        <v>9</v>
      </c>
      <c r="D114" s="4">
        <v>2</v>
      </c>
      <c r="E114" s="4" t="s">
        <v>20</v>
      </c>
      <c r="F114" s="4">
        <v>25</v>
      </c>
      <c r="G114" s="14">
        <f t="shared" si="3"/>
        <v>0.08</v>
      </c>
      <c r="H114" s="4">
        <v>2</v>
      </c>
      <c r="I114" s="24">
        <f t="shared" si="4"/>
        <v>0.04</v>
      </c>
    </row>
    <row r="115" spans="1:9" ht="15.75" x14ac:dyDescent="0.25">
      <c r="A115" s="4">
        <v>26</v>
      </c>
      <c r="B115" s="3" t="s">
        <v>190</v>
      </c>
      <c r="C115" s="4" t="s">
        <v>9</v>
      </c>
      <c r="D115" s="4">
        <v>25</v>
      </c>
      <c r="E115" s="4" t="s">
        <v>10</v>
      </c>
      <c r="F115" s="4">
        <v>25</v>
      </c>
      <c r="G115" s="14">
        <f t="shared" si="3"/>
        <v>1</v>
      </c>
      <c r="H115" s="4">
        <v>2</v>
      </c>
      <c r="I115" s="24">
        <f t="shared" si="4"/>
        <v>0.5</v>
      </c>
    </row>
    <row r="116" spans="1:9" ht="15.75" x14ac:dyDescent="0.25">
      <c r="A116" s="4">
        <v>27</v>
      </c>
      <c r="B116" s="3" t="s">
        <v>191</v>
      </c>
      <c r="C116" s="4" t="s">
        <v>9</v>
      </c>
      <c r="D116" s="4">
        <v>2</v>
      </c>
      <c r="E116" s="4" t="s">
        <v>20</v>
      </c>
      <c r="F116" s="4">
        <v>25</v>
      </c>
      <c r="G116" s="14">
        <f t="shared" si="3"/>
        <v>0.08</v>
      </c>
      <c r="H116" s="4">
        <v>2</v>
      </c>
      <c r="I116" s="24">
        <f t="shared" si="4"/>
        <v>0.04</v>
      </c>
    </row>
    <row r="117" spans="1:9" ht="15.75" x14ac:dyDescent="0.25">
      <c r="A117" s="4">
        <v>28</v>
      </c>
      <c r="B117" s="3" t="s">
        <v>193</v>
      </c>
      <c r="C117" s="4" t="s">
        <v>9</v>
      </c>
      <c r="D117" s="4">
        <v>2</v>
      </c>
      <c r="E117" s="4" t="s">
        <v>10</v>
      </c>
      <c r="F117" s="4">
        <v>25</v>
      </c>
      <c r="G117" s="14">
        <f t="shared" si="3"/>
        <v>0.08</v>
      </c>
      <c r="H117" s="4">
        <v>3</v>
      </c>
      <c r="I117" s="24">
        <f t="shared" si="4"/>
        <v>2.6666666666666668E-2</v>
      </c>
    </row>
    <row r="118" spans="1:9" ht="15.75" x14ac:dyDescent="0.25">
      <c r="A118" s="4">
        <v>29</v>
      </c>
      <c r="B118" s="3" t="s">
        <v>196</v>
      </c>
      <c r="C118" s="4" t="s">
        <v>9</v>
      </c>
      <c r="D118" s="4">
        <v>4</v>
      </c>
      <c r="E118" s="4" t="s">
        <v>10</v>
      </c>
      <c r="F118" s="4">
        <v>25</v>
      </c>
      <c r="G118" s="14">
        <f t="shared" si="3"/>
        <v>0.16</v>
      </c>
      <c r="H118" s="4">
        <v>3</v>
      </c>
      <c r="I118" s="24">
        <f t="shared" si="4"/>
        <v>5.3333333333333337E-2</v>
      </c>
    </row>
    <row r="119" spans="1:9" ht="15.75" x14ac:dyDescent="0.25">
      <c r="A119" s="4">
        <v>30</v>
      </c>
      <c r="B119" s="3" t="s">
        <v>223</v>
      </c>
      <c r="C119" s="4" t="s">
        <v>9</v>
      </c>
      <c r="D119" s="4">
        <v>2</v>
      </c>
      <c r="E119" s="4" t="s">
        <v>10</v>
      </c>
      <c r="F119" s="4">
        <v>25</v>
      </c>
      <c r="G119" s="14">
        <f t="shared" si="3"/>
        <v>0.08</v>
      </c>
      <c r="H119" s="4">
        <v>3</v>
      </c>
      <c r="I119" s="24">
        <f t="shared" si="4"/>
        <v>2.6666666666666668E-2</v>
      </c>
    </row>
    <row r="120" spans="1:9" ht="15.75" x14ac:dyDescent="0.25">
      <c r="A120" s="4">
        <v>31</v>
      </c>
      <c r="B120" s="3" t="s">
        <v>224</v>
      </c>
      <c r="C120" s="4" t="s">
        <v>43</v>
      </c>
      <c r="D120" s="4">
        <v>5</v>
      </c>
      <c r="E120" s="4" t="s">
        <v>10</v>
      </c>
      <c r="F120" s="4">
        <v>25</v>
      </c>
      <c r="G120" s="14">
        <f t="shared" si="3"/>
        <v>0.2</v>
      </c>
      <c r="H120" s="4">
        <v>3</v>
      </c>
      <c r="I120" s="24">
        <f t="shared" si="4"/>
        <v>6.6666666666666666E-2</v>
      </c>
    </row>
    <row r="121" spans="1:9" ht="15.75" x14ac:dyDescent="0.25">
      <c r="A121" s="4">
        <v>32</v>
      </c>
      <c r="B121" s="3" t="s">
        <v>225</v>
      </c>
      <c r="C121" s="4" t="s">
        <v>43</v>
      </c>
      <c r="D121" s="4">
        <v>5</v>
      </c>
      <c r="E121" s="4" t="s">
        <v>10</v>
      </c>
      <c r="F121" s="4">
        <v>25</v>
      </c>
      <c r="G121" s="14">
        <f t="shared" si="3"/>
        <v>0.2</v>
      </c>
      <c r="H121" s="4">
        <v>2</v>
      </c>
      <c r="I121" s="24">
        <f t="shared" si="4"/>
        <v>0.1</v>
      </c>
    </row>
    <row r="122" spans="1:9" ht="15.75" x14ac:dyDescent="0.25">
      <c r="A122" s="4">
        <v>33</v>
      </c>
      <c r="B122" s="3" t="s">
        <v>198</v>
      </c>
      <c r="C122" s="4" t="s">
        <v>43</v>
      </c>
      <c r="D122" s="4">
        <v>5</v>
      </c>
      <c r="E122" s="4" t="s">
        <v>10</v>
      </c>
      <c r="F122" s="4">
        <v>25</v>
      </c>
      <c r="G122" s="14">
        <f t="shared" si="3"/>
        <v>0.2</v>
      </c>
      <c r="H122" s="4">
        <v>2</v>
      </c>
      <c r="I122" s="24">
        <f t="shared" si="4"/>
        <v>0.1</v>
      </c>
    </row>
    <row r="123" spans="1:9" ht="15.75" x14ac:dyDescent="0.25">
      <c r="A123" s="4">
        <v>34</v>
      </c>
      <c r="B123" s="3" t="s">
        <v>199</v>
      </c>
      <c r="C123" s="4" t="s">
        <v>43</v>
      </c>
      <c r="D123" s="4">
        <v>5</v>
      </c>
      <c r="E123" s="4" t="s">
        <v>10</v>
      </c>
      <c r="F123" s="4">
        <v>25</v>
      </c>
      <c r="G123" s="14">
        <f t="shared" si="3"/>
        <v>0.2</v>
      </c>
      <c r="H123" s="4">
        <v>2</v>
      </c>
      <c r="I123" s="24">
        <f t="shared" si="4"/>
        <v>0.1</v>
      </c>
    </row>
    <row r="124" spans="1:9" ht="15.75" x14ac:dyDescent="0.25">
      <c r="A124" s="4">
        <v>35</v>
      </c>
      <c r="B124" s="3" t="s">
        <v>226</v>
      </c>
      <c r="C124" s="4" t="s">
        <v>81</v>
      </c>
      <c r="D124" s="4">
        <v>10</v>
      </c>
      <c r="E124" s="4" t="s">
        <v>10</v>
      </c>
      <c r="F124" s="4">
        <v>25</v>
      </c>
      <c r="G124" s="14">
        <f t="shared" si="3"/>
        <v>0.4</v>
      </c>
      <c r="H124" s="4">
        <v>2</v>
      </c>
      <c r="I124" s="24">
        <f t="shared" si="4"/>
        <v>0.2</v>
      </c>
    </row>
    <row r="125" spans="1:9" ht="15.75" x14ac:dyDescent="0.25">
      <c r="A125" s="4">
        <v>36</v>
      </c>
      <c r="B125" s="3" t="s">
        <v>200</v>
      </c>
      <c r="C125" s="4" t="s">
        <v>43</v>
      </c>
      <c r="D125" s="4">
        <v>5</v>
      </c>
      <c r="E125" s="4" t="s">
        <v>10</v>
      </c>
      <c r="F125" s="4">
        <v>25</v>
      </c>
      <c r="G125" s="14">
        <f t="shared" si="3"/>
        <v>0.2</v>
      </c>
      <c r="H125" s="4">
        <v>2</v>
      </c>
      <c r="I125" s="24">
        <f t="shared" si="4"/>
        <v>0.1</v>
      </c>
    </row>
    <row r="126" spans="1:9" ht="15.75" x14ac:dyDescent="0.25">
      <c r="A126" s="4">
        <v>37</v>
      </c>
      <c r="B126" s="3" t="s">
        <v>297</v>
      </c>
      <c r="C126" s="4" t="s">
        <v>43</v>
      </c>
      <c r="D126" s="4">
        <v>5</v>
      </c>
      <c r="E126" s="4" t="s">
        <v>10</v>
      </c>
      <c r="F126" s="4">
        <v>25</v>
      </c>
      <c r="G126" s="14">
        <f t="shared" si="3"/>
        <v>0.2</v>
      </c>
      <c r="H126" s="4">
        <v>2</v>
      </c>
      <c r="I126" s="24">
        <f t="shared" si="4"/>
        <v>0.1</v>
      </c>
    </row>
    <row r="127" spans="1:9" ht="15.75" x14ac:dyDescent="0.25">
      <c r="A127" s="4">
        <v>38</v>
      </c>
      <c r="B127" s="3" t="s">
        <v>227</v>
      </c>
      <c r="C127" s="4" t="s">
        <v>43</v>
      </c>
      <c r="D127" s="4">
        <v>2</v>
      </c>
      <c r="E127" s="4" t="s">
        <v>10</v>
      </c>
      <c r="F127" s="4">
        <v>25</v>
      </c>
      <c r="G127" s="14">
        <f t="shared" si="3"/>
        <v>0.08</v>
      </c>
      <c r="H127" s="4">
        <v>2</v>
      </c>
      <c r="I127" s="24">
        <f t="shared" si="4"/>
        <v>0.04</v>
      </c>
    </row>
    <row r="128" spans="1:9" ht="15.75" x14ac:dyDescent="0.25">
      <c r="A128" s="4">
        <v>39</v>
      </c>
      <c r="B128" s="3" t="s">
        <v>228</v>
      </c>
      <c r="C128" s="4" t="s">
        <v>40</v>
      </c>
      <c r="D128" s="4">
        <v>3</v>
      </c>
      <c r="E128" s="4" t="s">
        <v>10</v>
      </c>
      <c r="F128" s="4">
        <v>25</v>
      </c>
      <c r="G128" s="14">
        <f t="shared" si="3"/>
        <v>0.12</v>
      </c>
      <c r="H128" s="4">
        <v>2</v>
      </c>
      <c r="I128" s="24">
        <f t="shared" si="4"/>
        <v>0.06</v>
      </c>
    </row>
    <row r="129" spans="1:9" ht="15.75" x14ac:dyDescent="0.25">
      <c r="A129" s="4">
        <v>40</v>
      </c>
      <c r="B129" s="3" t="s">
        <v>298</v>
      </c>
      <c r="C129" s="4" t="s">
        <v>43</v>
      </c>
      <c r="D129" s="4">
        <v>5</v>
      </c>
      <c r="E129" s="4" t="s">
        <v>10</v>
      </c>
      <c r="F129" s="4">
        <v>25</v>
      </c>
      <c r="G129" s="14">
        <f t="shared" si="3"/>
        <v>0.2</v>
      </c>
      <c r="H129" s="4">
        <v>2</v>
      </c>
      <c r="I129" s="24">
        <f t="shared" si="4"/>
        <v>0.1</v>
      </c>
    </row>
    <row r="130" spans="1:9" ht="15.75" x14ac:dyDescent="0.25">
      <c r="A130" s="4">
        <v>41</v>
      </c>
      <c r="B130" s="3" t="s">
        <v>229</v>
      </c>
      <c r="C130" s="4" t="s">
        <v>43</v>
      </c>
      <c r="D130" s="4">
        <v>2</v>
      </c>
      <c r="E130" s="4" t="s">
        <v>10</v>
      </c>
      <c r="F130" s="4">
        <v>25</v>
      </c>
      <c r="G130" s="14">
        <f t="shared" si="3"/>
        <v>0.08</v>
      </c>
      <c r="H130" s="4">
        <v>2</v>
      </c>
      <c r="I130" s="24">
        <f t="shared" si="4"/>
        <v>0.04</v>
      </c>
    </row>
    <row r="131" spans="1:9" ht="15.75" x14ac:dyDescent="0.25">
      <c r="A131" s="4">
        <v>42</v>
      </c>
      <c r="B131" s="3" t="s">
        <v>230</v>
      </c>
      <c r="C131" s="4" t="s">
        <v>43</v>
      </c>
      <c r="D131" s="4">
        <v>3</v>
      </c>
      <c r="E131" s="4" t="s">
        <v>10</v>
      </c>
      <c r="F131" s="4">
        <v>25</v>
      </c>
      <c r="G131" s="14">
        <f t="shared" si="3"/>
        <v>0.12</v>
      </c>
      <c r="H131" s="4">
        <v>2</v>
      </c>
      <c r="I131" s="24">
        <f t="shared" si="4"/>
        <v>0.06</v>
      </c>
    </row>
    <row r="132" spans="1:9" ht="15.75" x14ac:dyDescent="0.25">
      <c r="A132" s="4">
        <v>43</v>
      </c>
      <c r="B132" s="3" t="s">
        <v>231</v>
      </c>
      <c r="C132" s="4" t="s">
        <v>43</v>
      </c>
      <c r="D132" s="4">
        <v>3</v>
      </c>
      <c r="E132" s="4" t="s">
        <v>10</v>
      </c>
      <c r="F132" s="4">
        <v>25</v>
      </c>
      <c r="G132" s="14">
        <f t="shared" si="3"/>
        <v>0.12</v>
      </c>
      <c r="H132" s="4">
        <v>2</v>
      </c>
      <c r="I132" s="24">
        <f t="shared" si="4"/>
        <v>0.06</v>
      </c>
    </row>
    <row r="133" spans="1:9" ht="31.5" x14ac:dyDescent="0.25">
      <c r="A133" s="4">
        <v>44</v>
      </c>
      <c r="B133" s="3" t="s">
        <v>80</v>
      </c>
      <c r="C133" s="4" t="s">
        <v>43</v>
      </c>
      <c r="D133" s="4">
        <v>1</v>
      </c>
      <c r="E133" s="4" t="s">
        <v>24</v>
      </c>
      <c r="F133" s="4">
        <v>25</v>
      </c>
      <c r="G133" s="14">
        <f t="shared" ref="G133:G191" si="5">D133/F133</f>
        <v>0.04</v>
      </c>
      <c r="H133" s="4">
        <v>5</v>
      </c>
      <c r="I133" s="24">
        <f t="shared" si="4"/>
        <v>8.0000000000000002E-3</v>
      </c>
    </row>
    <row r="134" spans="1:9" ht="15.75" x14ac:dyDescent="0.25">
      <c r="A134" s="4">
        <v>45</v>
      </c>
      <c r="B134" s="3" t="s">
        <v>232</v>
      </c>
      <c r="C134" s="4" t="s">
        <v>43</v>
      </c>
      <c r="D134" s="4">
        <v>1</v>
      </c>
      <c r="E134" s="4" t="s">
        <v>20</v>
      </c>
      <c r="F134" s="4">
        <v>25</v>
      </c>
      <c r="G134" s="14">
        <f t="shared" si="5"/>
        <v>0.04</v>
      </c>
      <c r="H134" s="4">
        <v>2</v>
      </c>
      <c r="I134" s="24">
        <f t="shared" si="4"/>
        <v>0.02</v>
      </c>
    </row>
    <row r="135" spans="1:9" ht="15.75" x14ac:dyDescent="0.25">
      <c r="A135" s="4">
        <v>46</v>
      </c>
      <c r="B135" s="3" t="s">
        <v>206</v>
      </c>
      <c r="C135" s="4" t="s">
        <v>43</v>
      </c>
      <c r="D135" s="4">
        <v>8</v>
      </c>
      <c r="E135" s="4" t="s">
        <v>10</v>
      </c>
      <c r="F135" s="4">
        <v>25</v>
      </c>
      <c r="G135" s="14">
        <f t="shared" si="5"/>
        <v>0.32</v>
      </c>
      <c r="H135" s="4">
        <v>2</v>
      </c>
      <c r="I135" s="24">
        <f t="shared" si="4"/>
        <v>0.16</v>
      </c>
    </row>
    <row r="136" spans="1:9" ht="15.75" x14ac:dyDescent="0.25">
      <c r="A136" s="4">
        <v>47</v>
      </c>
      <c r="B136" s="3" t="s">
        <v>207</v>
      </c>
      <c r="C136" s="4" t="s">
        <v>43</v>
      </c>
      <c r="D136" s="4">
        <v>8</v>
      </c>
      <c r="E136" s="4" t="s">
        <v>10</v>
      </c>
      <c r="F136" s="4">
        <v>25</v>
      </c>
      <c r="G136" s="14">
        <f t="shared" si="5"/>
        <v>0.32</v>
      </c>
      <c r="H136" s="4">
        <v>2</v>
      </c>
      <c r="I136" s="24">
        <f t="shared" si="4"/>
        <v>0.16</v>
      </c>
    </row>
    <row r="137" spans="1:9" ht="15.75" x14ac:dyDescent="0.25">
      <c r="A137" s="4">
        <v>48</v>
      </c>
      <c r="B137" s="3" t="s">
        <v>233</v>
      </c>
      <c r="C137" s="4" t="s">
        <v>43</v>
      </c>
      <c r="D137" s="4">
        <v>2</v>
      </c>
      <c r="E137" s="4" t="s">
        <v>10</v>
      </c>
      <c r="F137" s="4">
        <v>25</v>
      </c>
      <c r="G137" s="14">
        <f t="shared" si="5"/>
        <v>0.08</v>
      </c>
      <c r="H137" s="4">
        <v>2</v>
      </c>
      <c r="I137" s="24">
        <f t="shared" si="4"/>
        <v>0.04</v>
      </c>
    </row>
    <row r="138" spans="1:9" ht="15.75" x14ac:dyDescent="0.25">
      <c r="A138" s="4">
        <v>49</v>
      </c>
      <c r="B138" s="3" t="s">
        <v>234</v>
      </c>
      <c r="C138" s="4" t="s">
        <v>43</v>
      </c>
      <c r="D138" s="4">
        <v>2</v>
      </c>
      <c r="E138" s="4" t="s">
        <v>10</v>
      </c>
      <c r="F138" s="4">
        <v>25</v>
      </c>
      <c r="G138" s="14">
        <f t="shared" si="5"/>
        <v>0.08</v>
      </c>
      <c r="H138" s="4">
        <v>2</v>
      </c>
      <c r="I138" s="24">
        <f t="shared" si="4"/>
        <v>0.04</v>
      </c>
    </row>
    <row r="139" spans="1:9" ht="15.75" x14ac:dyDescent="0.25">
      <c r="A139" s="4">
        <v>50</v>
      </c>
      <c r="B139" s="8" t="s">
        <v>210</v>
      </c>
      <c r="C139" s="4" t="s">
        <v>9</v>
      </c>
      <c r="D139" s="4">
        <v>1</v>
      </c>
      <c r="E139" s="4" t="s">
        <v>20</v>
      </c>
      <c r="F139" s="4">
        <v>25</v>
      </c>
      <c r="G139" s="14">
        <f t="shared" si="5"/>
        <v>0.04</v>
      </c>
      <c r="H139" s="4">
        <v>2</v>
      </c>
      <c r="I139" s="24">
        <f t="shared" si="4"/>
        <v>0.02</v>
      </c>
    </row>
    <row r="140" spans="1:9" ht="15.75" x14ac:dyDescent="0.25">
      <c r="A140" s="4">
        <v>51</v>
      </c>
      <c r="B140" s="3" t="s">
        <v>209</v>
      </c>
      <c r="C140" s="4" t="s">
        <v>9</v>
      </c>
      <c r="D140" s="4">
        <v>10</v>
      </c>
      <c r="E140" s="4" t="s">
        <v>10</v>
      </c>
      <c r="F140" s="4">
        <v>25</v>
      </c>
      <c r="G140" s="14">
        <f t="shared" si="5"/>
        <v>0.4</v>
      </c>
      <c r="H140" s="4">
        <v>2</v>
      </c>
      <c r="I140" s="24">
        <f t="shared" si="4"/>
        <v>0.2</v>
      </c>
    </row>
    <row r="141" spans="1:9" ht="15.75" x14ac:dyDescent="0.25">
      <c r="A141" s="4">
        <v>52</v>
      </c>
      <c r="B141" s="3" t="s">
        <v>235</v>
      </c>
      <c r="C141" s="4" t="s">
        <v>236</v>
      </c>
      <c r="D141" s="4">
        <v>10</v>
      </c>
      <c r="E141" s="4" t="s">
        <v>10</v>
      </c>
      <c r="F141" s="4">
        <v>25</v>
      </c>
      <c r="G141" s="14">
        <f t="shared" si="5"/>
        <v>0.4</v>
      </c>
      <c r="H141" s="4">
        <v>2</v>
      </c>
      <c r="I141" s="24">
        <f t="shared" si="4"/>
        <v>0.2</v>
      </c>
    </row>
    <row r="142" spans="1:9" ht="15.75" x14ac:dyDescent="0.25">
      <c r="A142" s="4">
        <v>53</v>
      </c>
      <c r="B142" s="3" t="s">
        <v>213</v>
      </c>
      <c r="C142" s="4" t="s">
        <v>9</v>
      </c>
      <c r="D142" s="4">
        <v>5</v>
      </c>
      <c r="E142" s="4" t="s">
        <v>10</v>
      </c>
      <c r="F142" s="4">
        <v>25</v>
      </c>
      <c r="G142" s="14">
        <f t="shared" si="5"/>
        <v>0.2</v>
      </c>
      <c r="H142" s="4">
        <v>2</v>
      </c>
      <c r="I142" s="24">
        <f t="shared" si="4"/>
        <v>0.1</v>
      </c>
    </row>
    <row r="143" spans="1:9" ht="15.75" x14ac:dyDescent="0.25">
      <c r="A143" s="4">
        <v>54</v>
      </c>
      <c r="B143" s="3" t="s">
        <v>237</v>
      </c>
      <c r="C143" s="4" t="s">
        <v>9</v>
      </c>
      <c r="D143" s="4">
        <v>6</v>
      </c>
      <c r="E143" s="4" t="s">
        <v>10</v>
      </c>
      <c r="F143" s="4">
        <v>25</v>
      </c>
      <c r="G143" s="14">
        <f t="shared" si="5"/>
        <v>0.24</v>
      </c>
      <c r="H143" s="4">
        <v>2</v>
      </c>
      <c r="I143" s="24">
        <f t="shared" si="4"/>
        <v>0.12</v>
      </c>
    </row>
    <row r="144" spans="1:9" ht="15.75" x14ac:dyDescent="0.25">
      <c r="A144" s="4">
        <v>55</v>
      </c>
      <c r="B144" s="3" t="s">
        <v>56</v>
      </c>
      <c r="C144" s="4" t="s">
        <v>9</v>
      </c>
      <c r="D144" s="4">
        <v>10</v>
      </c>
      <c r="E144" s="4" t="s">
        <v>10</v>
      </c>
      <c r="F144" s="4">
        <v>25</v>
      </c>
      <c r="G144" s="14">
        <f t="shared" si="5"/>
        <v>0.4</v>
      </c>
      <c r="H144" s="4">
        <v>3</v>
      </c>
      <c r="I144" s="24">
        <f t="shared" si="4"/>
        <v>0.13333333333333333</v>
      </c>
    </row>
    <row r="145" spans="1:9" ht="18.75" x14ac:dyDescent="0.25">
      <c r="A145" s="25" t="s">
        <v>140</v>
      </c>
      <c r="B145" s="35" t="s">
        <v>304</v>
      </c>
      <c r="C145" s="35"/>
      <c r="D145" s="35"/>
      <c r="E145" s="35"/>
      <c r="F145" s="35"/>
      <c r="G145" s="35"/>
      <c r="H145" s="35"/>
      <c r="I145" s="35"/>
    </row>
    <row r="146" spans="1:9" ht="15.75" x14ac:dyDescent="0.25">
      <c r="A146" s="4">
        <v>1</v>
      </c>
      <c r="B146" s="3" t="s">
        <v>238</v>
      </c>
      <c r="C146" s="4" t="s">
        <v>9</v>
      </c>
      <c r="D146" s="4">
        <v>1</v>
      </c>
      <c r="E146" s="4" t="s">
        <v>10</v>
      </c>
      <c r="F146" s="4">
        <v>25</v>
      </c>
      <c r="G146" s="14">
        <f t="shared" si="5"/>
        <v>0.04</v>
      </c>
      <c r="H146" s="4">
        <v>5</v>
      </c>
      <c r="I146" s="24">
        <f>G146/H146</f>
        <v>8.0000000000000002E-3</v>
      </c>
    </row>
    <row r="147" spans="1:9" ht="15.75" x14ac:dyDescent="0.25">
      <c r="A147" s="4">
        <v>2</v>
      </c>
      <c r="B147" s="8" t="s">
        <v>239</v>
      </c>
      <c r="C147" s="4" t="s">
        <v>9</v>
      </c>
      <c r="D147" s="4">
        <v>1</v>
      </c>
      <c r="E147" s="4" t="s">
        <v>10</v>
      </c>
      <c r="F147" s="4">
        <v>25</v>
      </c>
      <c r="G147" s="14">
        <f t="shared" si="5"/>
        <v>0.04</v>
      </c>
      <c r="H147" s="4">
        <v>5</v>
      </c>
      <c r="I147" s="24">
        <f t="shared" ref="I147:I191" si="6">G147/H147</f>
        <v>8.0000000000000002E-3</v>
      </c>
    </row>
    <row r="148" spans="1:9" ht="15.75" x14ac:dyDescent="0.25">
      <c r="A148" s="4">
        <v>3</v>
      </c>
      <c r="B148" s="3" t="s">
        <v>240</v>
      </c>
      <c r="C148" s="4" t="s">
        <v>9</v>
      </c>
      <c r="D148" s="4">
        <v>2</v>
      </c>
      <c r="E148" s="4" t="s">
        <v>10</v>
      </c>
      <c r="F148" s="4">
        <v>25</v>
      </c>
      <c r="G148" s="14">
        <f t="shared" si="5"/>
        <v>0.08</v>
      </c>
      <c r="H148" s="4">
        <v>5</v>
      </c>
      <c r="I148" s="24">
        <f t="shared" si="6"/>
        <v>1.6E-2</v>
      </c>
    </row>
    <row r="149" spans="1:9" ht="15.75" x14ac:dyDescent="0.25">
      <c r="A149" s="4">
        <v>4</v>
      </c>
      <c r="B149" s="3" t="s">
        <v>216</v>
      </c>
      <c r="C149" s="4" t="s">
        <v>9</v>
      </c>
      <c r="D149" s="4">
        <v>2</v>
      </c>
      <c r="E149" s="4" t="s">
        <v>10</v>
      </c>
      <c r="F149" s="4">
        <v>25</v>
      </c>
      <c r="G149" s="14">
        <f t="shared" si="5"/>
        <v>0.08</v>
      </c>
      <c r="H149" s="4">
        <v>5</v>
      </c>
      <c r="I149" s="24">
        <f t="shared" si="6"/>
        <v>1.6E-2</v>
      </c>
    </row>
    <row r="150" spans="1:9" ht="15.75" x14ac:dyDescent="0.25">
      <c r="A150" s="4">
        <v>5</v>
      </c>
      <c r="B150" s="3" t="s">
        <v>15</v>
      </c>
      <c r="C150" s="4" t="s">
        <v>9</v>
      </c>
      <c r="D150" s="4">
        <v>25</v>
      </c>
      <c r="E150" s="4" t="s">
        <v>10</v>
      </c>
      <c r="F150" s="4">
        <v>25</v>
      </c>
      <c r="G150" s="14">
        <f t="shared" si="5"/>
        <v>1</v>
      </c>
      <c r="H150" s="4">
        <v>5</v>
      </c>
      <c r="I150" s="24">
        <f t="shared" si="6"/>
        <v>0.2</v>
      </c>
    </row>
    <row r="151" spans="1:9" ht="15.75" x14ac:dyDescent="0.25">
      <c r="A151" s="4">
        <v>6</v>
      </c>
      <c r="B151" s="5" t="s">
        <v>27</v>
      </c>
      <c r="C151" s="4" t="s">
        <v>9</v>
      </c>
      <c r="D151" s="4">
        <v>25</v>
      </c>
      <c r="E151" s="4" t="s">
        <v>10</v>
      </c>
      <c r="F151" s="4">
        <v>25</v>
      </c>
      <c r="G151" s="14">
        <f t="shared" si="5"/>
        <v>1</v>
      </c>
      <c r="H151" s="4">
        <v>5</v>
      </c>
      <c r="I151" s="24">
        <f t="shared" si="6"/>
        <v>0.2</v>
      </c>
    </row>
    <row r="152" spans="1:9" ht="15.75" x14ac:dyDescent="0.25">
      <c r="A152" s="4">
        <v>7</v>
      </c>
      <c r="B152" s="3" t="s">
        <v>26</v>
      </c>
      <c r="C152" s="4" t="s">
        <v>9</v>
      </c>
      <c r="D152" s="4">
        <v>2</v>
      </c>
      <c r="E152" s="4" t="s">
        <v>10</v>
      </c>
      <c r="F152" s="4">
        <v>25</v>
      </c>
      <c r="G152" s="14">
        <f t="shared" si="5"/>
        <v>0.08</v>
      </c>
      <c r="H152" s="4">
        <v>5</v>
      </c>
      <c r="I152" s="24">
        <f t="shared" si="6"/>
        <v>1.6E-2</v>
      </c>
    </row>
    <row r="153" spans="1:9" ht="15.75" x14ac:dyDescent="0.25">
      <c r="A153" s="4">
        <v>8</v>
      </c>
      <c r="B153" s="3" t="s">
        <v>25</v>
      </c>
      <c r="C153" s="4" t="s">
        <v>9</v>
      </c>
      <c r="D153" s="4">
        <v>2</v>
      </c>
      <c r="E153" s="4" t="s">
        <v>10</v>
      </c>
      <c r="F153" s="4">
        <v>25</v>
      </c>
      <c r="G153" s="14">
        <f t="shared" si="5"/>
        <v>0.08</v>
      </c>
      <c r="H153" s="4">
        <v>2</v>
      </c>
      <c r="I153" s="24">
        <f t="shared" si="6"/>
        <v>0.04</v>
      </c>
    </row>
    <row r="154" spans="1:9" ht="15.75" x14ac:dyDescent="0.25">
      <c r="A154" s="4">
        <v>9</v>
      </c>
      <c r="B154" s="3" t="s">
        <v>29</v>
      </c>
      <c r="C154" s="4" t="s">
        <v>9</v>
      </c>
      <c r="D154" s="4">
        <v>2</v>
      </c>
      <c r="E154" s="4" t="s">
        <v>10</v>
      </c>
      <c r="F154" s="4">
        <v>25</v>
      </c>
      <c r="G154" s="14">
        <f t="shared" si="5"/>
        <v>0.08</v>
      </c>
      <c r="H154" s="4">
        <v>2</v>
      </c>
      <c r="I154" s="24">
        <f t="shared" si="6"/>
        <v>0.04</v>
      </c>
    </row>
    <row r="155" spans="1:9" ht="15.75" x14ac:dyDescent="0.25">
      <c r="A155" s="4">
        <v>10</v>
      </c>
      <c r="B155" s="3" t="s">
        <v>219</v>
      </c>
      <c r="C155" s="4" t="s">
        <v>9</v>
      </c>
      <c r="D155" s="4">
        <v>1</v>
      </c>
      <c r="E155" s="4" t="s">
        <v>20</v>
      </c>
      <c r="F155" s="4">
        <v>25</v>
      </c>
      <c r="G155" s="14">
        <f t="shared" si="5"/>
        <v>0.04</v>
      </c>
      <c r="H155" s="4">
        <v>5</v>
      </c>
      <c r="I155" s="24">
        <f t="shared" si="6"/>
        <v>8.0000000000000002E-3</v>
      </c>
    </row>
    <row r="156" spans="1:9" ht="15.75" x14ac:dyDescent="0.25">
      <c r="A156" s="4">
        <v>11</v>
      </c>
      <c r="B156" s="3" t="s">
        <v>19</v>
      </c>
      <c r="C156" s="4" t="s">
        <v>9</v>
      </c>
      <c r="D156" s="4">
        <v>2</v>
      </c>
      <c r="E156" s="4" t="s">
        <v>20</v>
      </c>
      <c r="F156" s="4">
        <v>25</v>
      </c>
      <c r="G156" s="14">
        <f t="shared" si="5"/>
        <v>0.08</v>
      </c>
      <c r="H156" s="4">
        <v>5</v>
      </c>
      <c r="I156" s="24">
        <f t="shared" si="6"/>
        <v>1.6E-2</v>
      </c>
    </row>
    <row r="157" spans="1:9" ht="15.75" x14ac:dyDescent="0.25">
      <c r="A157" s="4">
        <v>12</v>
      </c>
      <c r="B157" s="3" t="s">
        <v>17</v>
      </c>
      <c r="C157" s="4" t="s">
        <v>9</v>
      </c>
      <c r="D157" s="4">
        <v>13</v>
      </c>
      <c r="E157" s="4" t="s">
        <v>10</v>
      </c>
      <c r="F157" s="4">
        <v>25</v>
      </c>
      <c r="G157" s="14">
        <f t="shared" si="5"/>
        <v>0.52</v>
      </c>
      <c r="H157" s="4">
        <v>5</v>
      </c>
      <c r="I157" s="24">
        <f t="shared" si="6"/>
        <v>0.10400000000000001</v>
      </c>
    </row>
    <row r="158" spans="1:9" ht="15.75" x14ac:dyDescent="0.25">
      <c r="A158" s="4">
        <v>13</v>
      </c>
      <c r="B158" s="3" t="s">
        <v>18</v>
      </c>
      <c r="C158" s="4" t="s">
        <v>9</v>
      </c>
      <c r="D158" s="4">
        <v>25</v>
      </c>
      <c r="E158" s="4" t="s">
        <v>10</v>
      </c>
      <c r="F158" s="4">
        <v>25</v>
      </c>
      <c r="G158" s="14">
        <f t="shared" si="5"/>
        <v>1</v>
      </c>
      <c r="H158" s="4">
        <v>5</v>
      </c>
      <c r="I158" s="24">
        <f t="shared" si="6"/>
        <v>0.2</v>
      </c>
    </row>
    <row r="159" spans="1:9" ht="15.75" x14ac:dyDescent="0.25">
      <c r="A159" s="4">
        <v>14</v>
      </c>
      <c r="B159" s="3" t="s">
        <v>22</v>
      </c>
      <c r="C159" s="4" t="s">
        <v>9</v>
      </c>
      <c r="D159" s="4">
        <v>1</v>
      </c>
      <c r="E159" s="4" t="s">
        <v>10</v>
      </c>
      <c r="F159" s="4">
        <v>25</v>
      </c>
      <c r="G159" s="14">
        <f t="shared" si="5"/>
        <v>0.04</v>
      </c>
      <c r="H159" s="4">
        <v>5</v>
      </c>
      <c r="I159" s="24">
        <f t="shared" si="6"/>
        <v>8.0000000000000002E-3</v>
      </c>
    </row>
    <row r="160" spans="1:9" ht="31.5" x14ac:dyDescent="0.25">
      <c r="A160" s="4">
        <v>15</v>
      </c>
      <c r="B160" s="3" t="s">
        <v>241</v>
      </c>
      <c r="C160" s="4" t="s">
        <v>9</v>
      </c>
      <c r="D160" s="4">
        <v>2</v>
      </c>
      <c r="E160" s="4" t="s">
        <v>24</v>
      </c>
      <c r="F160" s="4">
        <v>25</v>
      </c>
      <c r="G160" s="14">
        <f t="shared" si="5"/>
        <v>0.08</v>
      </c>
      <c r="H160" s="4">
        <v>2</v>
      </c>
      <c r="I160" s="24">
        <f t="shared" si="6"/>
        <v>0.04</v>
      </c>
    </row>
    <row r="161" spans="1:9" ht="31.5" x14ac:dyDescent="0.25">
      <c r="A161" s="4">
        <v>16</v>
      </c>
      <c r="B161" s="5" t="s">
        <v>242</v>
      </c>
      <c r="C161" s="4" t="s">
        <v>9</v>
      </c>
      <c r="D161" s="6">
        <v>1</v>
      </c>
      <c r="E161" s="4" t="s">
        <v>24</v>
      </c>
      <c r="F161" s="4">
        <v>25</v>
      </c>
      <c r="G161" s="14">
        <f t="shared" si="5"/>
        <v>0.04</v>
      </c>
      <c r="H161" s="4">
        <v>5</v>
      </c>
      <c r="I161" s="24">
        <f t="shared" si="6"/>
        <v>8.0000000000000002E-3</v>
      </c>
    </row>
    <row r="162" spans="1:9" ht="15.75" x14ac:dyDescent="0.25">
      <c r="A162" s="4">
        <v>17</v>
      </c>
      <c r="B162" s="5" t="s">
        <v>243</v>
      </c>
      <c r="C162" s="4" t="s">
        <v>9</v>
      </c>
      <c r="D162" s="4">
        <v>1</v>
      </c>
      <c r="E162" s="4" t="s">
        <v>20</v>
      </c>
      <c r="F162" s="4">
        <v>25</v>
      </c>
      <c r="G162" s="14">
        <f t="shared" si="5"/>
        <v>0.04</v>
      </c>
      <c r="H162" s="4">
        <v>5</v>
      </c>
      <c r="I162" s="24">
        <f t="shared" si="6"/>
        <v>8.0000000000000002E-3</v>
      </c>
    </row>
    <row r="163" spans="1:9" ht="15.75" x14ac:dyDescent="0.25">
      <c r="A163" s="4">
        <v>18</v>
      </c>
      <c r="B163" s="5" t="s">
        <v>32</v>
      </c>
      <c r="C163" s="4" t="s">
        <v>9</v>
      </c>
      <c r="D163" s="6">
        <v>8</v>
      </c>
      <c r="E163" s="4" t="s">
        <v>10</v>
      </c>
      <c r="F163" s="4">
        <v>25</v>
      </c>
      <c r="G163" s="14">
        <f t="shared" si="5"/>
        <v>0.32</v>
      </c>
      <c r="H163" s="4">
        <v>5</v>
      </c>
      <c r="I163" s="24">
        <f t="shared" si="6"/>
        <v>6.4000000000000001E-2</v>
      </c>
    </row>
    <row r="164" spans="1:9" ht="15.75" x14ac:dyDescent="0.25">
      <c r="A164" s="4">
        <v>19</v>
      </c>
      <c r="B164" s="5" t="s">
        <v>244</v>
      </c>
      <c r="C164" s="4" t="s">
        <v>9</v>
      </c>
      <c r="D164" s="4">
        <v>2</v>
      </c>
      <c r="E164" s="4" t="s">
        <v>10</v>
      </c>
      <c r="F164" s="4">
        <v>25</v>
      </c>
      <c r="G164" s="14">
        <f t="shared" si="5"/>
        <v>0.08</v>
      </c>
      <c r="H164" s="4">
        <v>2</v>
      </c>
      <c r="I164" s="24">
        <f t="shared" si="6"/>
        <v>0.04</v>
      </c>
    </row>
    <row r="165" spans="1:9" ht="15.75" x14ac:dyDescent="0.25">
      <c r="A165" s="4">
        <v>20</v>
      </c>
      <c r="B165" s="5" t="s">
        <v>191</v>
      </c>
      <c r="C165" s="4" t="s">
        <v>9</v>
      </c>
      <c r="D165" s="4">
        <v>2</v>
      </c>
      <c r="E165" s="4" t="s">
        <v>20</v>
      </c>
      <c r="F165" s="4">
        <v>25</v>
      </c>
      <c r="G165" s="14">
        <f t="shared" si="5"/>
        <v>0.08</v>
      </c>
      <c r="H165" s="4">
        <v>2</v>
      </c>
      <c r="I165" s="24">
        <f t="shared" si="6"/>
        <v>0.04</v>
      </c>
    </row>
    <row r="166" spans="1:9" ht="15.75" x14ac:dyDescent="0.25">
      <c r="A166" s="4">
        <v>21</v>
      </c>
      <c r="B166" s="5" t="s">
        <v>222</v>
      </c>
      <c r="C166" s="4" t="s">
        <v>9</v>
      </c>
      <c r="D166" s="4">
        <v>2</v>
      </c>
      <c r="E166" s="4" t="s">
        <v>20</v>
      </c>
      <c r="F166" s="4">
        <v>25</v>
      </c>
      <c r="G166" s="14">
        <f t="shared" si="5"/>
        <v>0.08</v>
      </c>
      <c r="H166" s="4">
        <v>2</v>
      </c>
      <c r="I166" s="24">
        <f t="shared" si="6"/>
        <v>0.04</v>
      </c>
    </row>
    <row r="167" spans="1:9" ht="15.75" x14ac:dyDescent="0.25">
      <c r="A167" s="4">
        <v>22</v>
      </c>
      <c r="B167" s="5" t="s">
        <v>245</v>
      </c>
      <c r="C167" s="4" t="s">
        <v>9</v>
      </c>
      <c r="D167" s="4">
        <v>2</v>
      </c>
      <c r="E167" s="4" t="s">
        <v>10</v>
      </c>
      <c r="F167" s="4">
        <v>25</v>
      </c>
      <c r="G167" s="14">
        <f t="shared" si="5"/>
        <v>0.08</v>
      </c>
      <c r="H167" s="4">
        <v>3</v>
      </c>
      <c r="I167" s="24">
        <f t="shared" si="6"/>
        <v>2.6666666666666668E-2</v>
      </c>
    </row>
    <row r="168" spans="1:9" ht="15.75" x14ac:dyDescent="0.25">
      <c r="A168" s="4">
        <v>23</v>
      </c>
      <c r="B168" s="3" t="s">
        <v>190</v>
      </c>
      <c r="C168" s="4" t="s">
        <v>9</v>
      </c>
      <c r="D168" s="4">
        <v>25</v>
      </c>
      <c r="E168" s="4" t="s">
        <v>10</v>
      </c>
      <c r="F168" s="4">
        <v>25</v>
      </c>
      <c r="G168" s="14">
        <f t="shared" si="5"/>
        <v>1</v>
      </c>
      <c r="H168" s="4">
        <v>2</v>
      </c>
      <c r="I168" s="24">
        <f t="shared" si="6"/>
        <v>0.5</v>
      </c>
    </row>
    <row r="169" spans="1:9" ht="15.75" x14ac:dyDescent="0.25">
      <c r="A169" s="4">
        <v>24</v>
      </c>
      <c r="B169" s="3" t="s">
        <v>189</v>
      </c>
      <c r="C169" s="4" t="s">
        <v>9</v>
      </c>
      <c r="D169" s="4">
        <v>25</v>
      </c>
      <c r="E169" s="4" t="s">
        <v>10</v>
      </c>
      <c r="F169" s="4">
        <v>25</v>
      </c>
      <c r="G169" s="14">
        <f t="shared" si="5"/>
        <v>1</v>
      </c>
      <c r="H169" s="4">
        <v>2</v>
      </c>
      <c r="I169" s="24">
        <f t="shared" si="6"/>
        <v>0.5</v>
      </c>
    </row>
    <row r="170" spans="1:9" ht="15.75" x14ac:dyDescent="0.25">
      <c r="A170" s="4">
        <v>25</v>
      </c>
      <c r="B170" s="3" t="s">
        <v>246</v>
      </c>
      <c r="C170" s="4" t="s">
        <v>9</v>
      </c>
      <c r="D170" s="4">
        <v>2</v>
      </c>
      <c r="E170" s="4" t="s">
        <v>20</v>
      </c>
      <c r="F170" s="4">
        <v>25</v>
      </c>
      <c r="G170" s="14">
        <f t="shared" si="5"/>
        <v>0.08</v>
      </c>
      <c r="H170" s="4">
        <v>2</v>
      </c>
      <c r="I170" s="24">
        <f t="shared" si="6"/>
        <v>0.04</v>
      </c>
    </row>
    <row r="171" spans="1:9" ht="15.75" x14ac:dyDescent="0.25">
      <c r="A171" s="4">
        <v>26</v>
      </c>
      <c r="B171" s="3" t="s">
        <v>247</v>
      </c>
      <c r="C171" s="4" t="s">
        <v>9</v>
      </c>
      <c r="D171" s="4">
        <v>1</v>
      </c>
      <c r="E171" s="4" t="s">
        <v>20</v>
      </c>
      <c r="F171" s="4">
        <v>25</v>
      </c>
      <c r="G171" s="14">
        <f t="shared" si="5"/>
        <v>0.04</v>
      </c>
      <c r="H171" s="4">
        <v>3</v>
      </c>
      <c r="I171" s="24">
        <f t="shared" si="6"/>
        <v>1.3333333333333334E-2</v>
      </c>
    </row>
    <row r="172" spans="1:9" ht="15.75" x14ac:dyDescent="0.25">
      <c r="A172" s="4">
        <v>27</v>
      </c>
      <c r="B172" s="3" t="s">
        <v>196</v>
      </c>
      <c r="C172" s="4" t="s">
        <v>9</v>
      </c>
      <c r="D172" s="4">
        <v>5</v>
      </c>
      <c r="E172" s="4" t="s">
        <v>10</v>
      </c>
      <c r="F172" s="4">
        <v>25</v>
      </c>
      <c r="G172" s="14">
        <f t="shared" si="5"/>
        <v>0.2</v>
      </c>
      <c r="H172" s="4">
        <v>3</v>
      </c>
      <c r="I172" s="24">
        <f t="shared" si="6"/>
        <v>6.6666666666666666E-2</v>
      </c>
    </row>
    <row r="173" spans="1:9" ht="15.75" x14ac:dyDescent="0.25">
      <c r="A173" s="4">
        <v>28</v>
      </c>
      <c r="B173" s="3" t="s">
        <v>34</v>
      </c>
      <c r="C173" s="4" t="s">
        <v>35</v>
      </c>
      <c r="D173" s="4">
        <v>25</v>
      </c>
      <c r="E173" s="4" t="s">
        <v>10</v>
      </c>
      <c r="F173" s="4">
        <v>25</v>
      </c>
      <c r="G173" s="14">
        <f t="shared" si="5"/>
        <v>1</v>
      </c>
      <c r="H173" s="4">
        <v>2</v>
      </c>
      <c r="I173" s="24">
        <f t="shared" si="6"/>
        <v>0.5</v>
      </c>
    </row>
    <row r="174" spans="1:9" ht="15.75" x14ac:dyDescent="0.25">
      <c r="A174" s="4">
        <v>29</v>
      </c>
      <c r="B174" s="3" t="s">
        <v>36</v>
      </c>
      <c r="C174" s="4" t="s">
        <v>35</v>
      </c>
      <c r="D174" s="4">
        <v>5</v>
      </c>
      <c r="E174" s="4" t="s">
        <v>10</v>
      </c>
      <c r="F174" s="4">
        <v>25</v>
      </c>
      <c r="G174" s="14">
        <f t="shared" si="5"/>
        <v>0.2</v>
      </c>
      <c r="H174" s="4">
        <v>2</v>
      </c>
      <c r="I174" s="24">
        <f t="shared" si="6"/>
        <v>0.1</v>
      </c>
    </row>
    <row r="175" spans="1:9" ht="15.75" x14ac:dyDescent="0.25">
      <c r="A175" s="4">
        <v>30</v>
      </c>
      <c r="B175" s="3" t="s">
        <v>248</v>
      </c>
      <c r="C175" s="4" t="s">
        <v>112</v>
      </c>
      <c r="D175" s="4">
        <v>3</v>
      </c>
      <c r="E175" s="4" t="s">
        <v>10</v>
      </c>
      <c r="F175" s="4">
        <v>25</v>
      </c>
      <c r="G175" s="14">
        <f t="shared" si="5"/>
        <v>0.12</v>
      </c>
      <c r="H175" s="4">
        <v>2</v>
      </c>
      <c r="I175" s="24">
        <f t="shared" si="6"/>
        <v>0.06</v>
      </c>
    </row>
    <row r="176" spans="1:9" ht="15.75" x14ac:dyDescent="0.25">
      <c r="A176" s="4">
        <v>31</v>
      </c>
      <c r="B176" s="8" t="s">
        <v>249</v>
      </c>
      <c r="C176" s="4" t="s">
        <v>43</v>
      </c>
      <c r="D176" s="4">
        <v>5</v>
      </c>
      <c r="E176" s="4" t="s">
        <v>10</v>
      </c>
      <c r="F176" s="4">
        <v>25</v>
      </c>
      <c r="G176" s="14">
        <f t="shared" si="5"/>
        <v>0.2</v>
      </c>
      <c r="H176" s="4">
        <v>2</v>
      </c>
      <c r="I176" s="24">
        <f t="shared" si="6"/>
        <v>0.1</v>
      </c>
    </row>
    <row r="177" spans="1:9" ht="31.5" x14ac:dyDescent="0.25">
      <c r="A177" s="4">
        <v>32</v>
      </c>
      <c r="B177" s="8" t="s">
        <v>250</v>
      </c>
      <c r="C177" s="4" t="s">
        <v>43</v>
      </c>
      <c r="D177" s="4">
        <v>3</v>
      </c>
      <c r="E177" s="4" t="s">
        <v>10</v>
      </c>
      <c r="F177" s="4">
        <v>25</v>
      </c>
      <c r="G177" s="14">
        <f t="shared" si="5"/>
        <v>0.12</v>
      </c>
      <c r="H177" s="4">
        <v>2</v>
      </c>
      <c r="I177" s="24">
        <f t="shared" si="6"/>
        <v>0.06</v>
      </c>
    </row>
    <row r="178" spans="1:9" ht="15.75" x14ac:dyDescent="0.25">
      <c r="A178" s="4">
        <v>33</v>
      </c>
      <c r="B178" s="8" t="s">
        <v>251</v>
      </c>
      <c r="C178" s="4" t="s">
        <v>252</v>
      </c>
      <c r="D178" s="4">
        <v>2</v>
      </c>
      <c r="E178" s="4" t="s">
        <v>10</v>
      </c>
      <c r="F178" s="4">
        <v>25</v>
      </c>
      <c r="G178" s="14">
        <f t="shared" si="5"/>
        <v>0.08</v>
      </c>
      <c r="H178" s="4">
        <v>3</v>
      </c>
      <c r="I178" s="24">
        <f t="shared" si="6"/>
        <v>2.6666666666666668E-2</v>
      </c>
    </row>
    <row r="179" spans="1:9" ht="15.75" x14ac:dyDescent="0.25">
      <c r="A179" s="4">
        <v>34</v>
      </c>
      <c r="B179" s="3" t="s">
        <v>147</v>
      </c>
      <c r="C179" s="4" t="s">
        <v>43</v>
      </c>
      <c r="D179" s="4">
        <v>2</v>
      </c>
      <c r="E179" s="4" t="s">
        <v>10</v>
      </c>
      <c r="F179" s="4">
        <v>25</v>
      </c>
      <c r="G179" s="14">
        <f t="shared" si="5"/>
        <v>0.08</v>
      </c>
      <c r="H179" s="4">
        <v>2</v>
      </c>
      <c r="I179" s="24">
        <f t="shared" si="6"/>
        <v>0.04</v>
      </c>
    </row>
    <row r="180" spans="1:9" ht="15.75" x14ac:dyDescent="0.25">
      <c r="A180" s="4">
        <v>35</v>
      </c>
      <c r="B180" s="3" t="s">
        <v>148</v>
      </c>
      <c r="C180" s="4" t="s">
        <v>43</v>
      </c>
      <c r="D180" s="4">
        <v>2</v>
      </c>
      <c r="E180" s="4" t="s">
        <v>10</v>
      </c>
      <c r="F180" s="4">
        <v>25</v>
      </c>
      <c r="G180" s="14">
        <f t="shared" si="5"/>
        <v>0.08</v>
      </c>
      <c r="H180" s="4">
        <v>2</v>
      </c>
      <c r="I180" s="24">
        <f t="shared" si="6"/>
        <v>0.04</v>
      </c>
    </row>
    <row r="181" spans="1:9" ht="15.75" x14ac:dyDescent="0.25">
      <c r="A181" s="4">
        <v>36</v>
      </c>
      <c r="B181" s="3" t="s">
        <v>149</v>
      </c>
      <c r="C181" s="4" t="s">
        <v>43</v>
      </c>
      <c r="D181" s="4">
        <v>2</v>
      </c>
      <c r="E181" s="4" t="s">
        <v>10</v>
      </c>
      <c r="F181" s="4">
        <v>25</v>
      </c>
      <c r="G181" s="14">
        <f t="shared" si="5"/>
        <v>0.08</v>
      </c>
      <c r="H181" s="4">
        <v>2</v>
      </c>
      <c r="I181" s="24">
        <f t="shared" si="6"/>
        <v>0.04</v>
      </c>
    </row>
    <row r="182" spans="1:9" ht="15.75" x14ac:dyDescent="0.25">
      <c r="A182" s="4">
        <v>37</v>
      </c>
      <c r="B182" s="3" t="s">
        <v>171</v>
      </c>
      <c r="C182" s="4" t="s">
        <v>43</v>
      </c>
      <c r="D182" s="4">
        <v>2</v>
      </c>
      <c r="E182" s="4" t="s">
        <v>10</v>
      </c>
      <c r="F182" s="4">
        <v>25</v>
      </c>
      <c r="G182" s="14">
        <f t="shared" si="5"/>
        <v>0.08</v>
      </c>
      <c r="H182" s="4">
        <v>2</v>
      </c>
      <c r="I182" s="24">
        <f t="shared" si="6"/>
        <v>0.04</v>
      </c>
    </row>
    <row r="183" spans="1:9" ht="15.75" x14ac:dyDescent="0.25">
      <c r="A183" s="4">
        <v>38</v>
      </c>
      <c r="B183" s="3" t="s">
        <v>253</v>
      </c>
      <c r="C183" s="4" t="s">
        <v>9</v>
      </c>
      <c r="D183" s="4">
        <v>3</v>
      </c>
      <c r="E183" s="4" t="s">
        <v>10</v>
      </c>
      <c r="F183" s="4">
        <v>25</v>
      </c>
      <c r="G183" s="14">
        <f t="shared" si="5"/>
        <v>0.12</v>
      </c>
      <c r="H183" s="4">
        <v>2</v>
      </c>
      <c r="I183" s="24">
        <f t="shared" si="6"/>
        <v>0.06</v>
      </c>
    </row>
    <row r="184" spans="1:9" ht="15.75" x14ac:dyDescent="0.25">
      <c r="A184" s="4">
        <v>39</v>
      </c>
      <c r="B184" s="3" t="s">
        <v>254</v>
      </c>
      <c r="C184" s="4" t="s">
        <v>43</v>
      </c>
      <c r="D184" s="4">
        <v>1</v>
      </c>
      <c r="E184" s="4" t="s">
        <v>10</v>
      </c>
      <c r="F184" s="4">
        <v>25</v>
      </c>
      <c r="G184" s="14">
        <f t="shared" si="5"/>
        <v>0.04</v>
      </c>
      <c r="H184" s="4">
        <v>3</v>
      </c>
      <c r="I184" s="24">
        <f t="shared" si="6"/>
        <v>1.3333333333333334E-2</v>
      </c>
    </row>
    <row r="185" spans="1:9" ht="15.75" x14ac:dyDescent="0.25">
      <c r="A185" s="4">
        <v>40</v>
      </c>
      <c r="B185" s="3" t="s">
        <v>232</v>
      </c>
      <c r="C185" s="4" t="s">
        <v>43</v>
      </c>
      <c r="D185" s="4">
        <v>1</v>
      </c>
      <c r="E185" s="4" t="s">
        <v>10</v>
      </c>
      <c r="F185" s="4">
        <v>25</v>
      </c>
      <c r="G185" s="14">
        <f t="shared" si="5"/>
        <v>0.04</v>
      </c>
      <c r="H185" s="4">
        <v>2</v>
      </c>
      <c r="I185" s="24">
        <f t="shared" si="6"/>
        <v>0.02</v>
      </c>
    </row>
    <row r="186" spans="1:9" ht="15.75" x14ac:dyDescent="0.25">
      <c r="A186" s="4">
        <v>41</v>
      </c>
      <c r="B186" s="3" t="s">
        <v>255</v>
      </c>
      <c r="C186" s="4" t="s">
        <v>112</v>
      </c>
      <c r="D186" s="4">
        <v>25</v>
      </c>
      <c r="E186" s="4" t="s">
        <v>10</v>
      </c>
      <c r="F186" s="4">
        <v>25</v>
      </c>
      <c r="G186" s="14">
        <f t="shared" si="5"/>
        <v>1</v>
      </c>
      <c r="H186" s="4">
        <v>2</v>
      </c>
      <c r="I186" s="24">
        <f t="shared" si="6"/>
        <v>0.5</v>
      </c>
    </row>
    <row r="187" spans="1:9" ht="31.5" x14ac:dyDescent="0.25">
      <c r="A187" s="4">
        <v>42</v>
      </c>
      <c r="B187" s="3" t="s">
        <v>80</v>
      </c>
      <c r="C187" s="4" t="s">
        <v>9</v>
      </c>
      <c r="D187" s="6">
        <v>1</v>
      </c>
      <c r="E187" s="4" t="s">
        <v>24</v>
      </c>
      <c r="F187" s="4">
        <v>25</v>
      </c>
      <c r="G187" s="14">
        <f t="shared" si="5"/>
        <v>0.04</v>
      </c>
      <c r="H187" s="4">
        <v>5</v>
      </c>
      <c r="I187" s="24">
        <f t="shared" si="6"/>
        <v>8.0000000000000002E-3</v>
      </c>
    </row>
    <row r="188" spans="1:9" ht="15.75" x14ac:dyDescent="0.25">
      <c r="A188" s="4">
        <v>43</v>
      </c>
      <c r="B188" s="5" t="s">
        <v>256</v>
      </c>
      <c r="C188" s="4" t="s">
        <v>9</v>
      </c>
      <c r="D188" s="6">
        <v>2</v>
      </c>
      <c r="E188" s="4" t="s">
        <v>10</v>
      </c>
      <c r="F188" s="4">
        <v>25</v>
      </c>
      <c r="G188" s="14">
        <f t="shared" si="5"/>
        <v>0.08</v>
      </c>
      <c r="H188" s="4">
        <v>2</v>
      </c>
      <c r="I188" s="24">
        <f t="shared" si="6"/>
        <v>0.04</v>
      </c>
    </row>
    <row r="189" spans="1:9" ht="15.75" x14ac:dyDescent="0.25">
      <c r="A189" s="4">
        <v>44</v>
      </c>
      <c r="B189" s="5" t="s">
        <v>257</v>
      </c>
      <c r="C189" s="4" t="s">
        <v>9</v>
      </c>
      <c r="D189" s="6">
        <v>5</v>
      </c>
      <c r="E189" s="4" t="s">
        <v>10</v>
      </c>
      <c r="F189" s="4">
        <v>25</v>
      </c>
      <c r="G189" s="14">
        <f t="shared" si="5"/>
        <v>0.2</v>
      </c>
      <c r="H189" s="4">
        <v>2</v>
      </c>
      <c r="I189" s="24">
        <f t="shared" si="6"/>
        <v>0.1</v>
      </c>
    </row>
    <row r="190" spans="1:9" ht="15.75" x14ac:dyDescent="0.25">
      <c r="A190" s="4">
        <v>45</v>
      </c>
      <c r="B190" s="5" t="s">
        <v>258</v>
      </c>
      <c r="C190" s="4" t="s">
        <v>9</v>
      </c>
      <c r="D190" s="6">
        <v>25</v>
      </c>
      <c r="E190" s="4" t="s">
        <v>10</v>
      </c>
      <c r="F190" s="4">
        <v>25</v>
      </c>
      <c r="G190" s="14">
        <f t="shared" si="5"/>
        <v>1</v>
      </c>
      <c r="H190" s="4">
        <v>2</v>
      </c>
      <c r="I190" s="24">
        <f t="shared" si="6"/>
        <v>0.5</v>
      </c>
    </row>
    <row r="191" spans="1:9" ht="15.75" x14ac:dyDescent="0.25">
      <c r="A191" s="4">
        <v>46</v>
      </c>
      <c r="B191" s="5" t="s">
        <v>259</v>
      </c>
      <c r="C191" s="4" t="s">
        <v>43</v>
      </c>
      <c r="D191" s="4">
        <v>25</v>
      </c>
      <c r="E191" s="4" t="s">
        <v>10</v>
      </c>
      <c r="F191" s="4">
        <v>25</v>
      </c>
      <c r="G191" s="14">
        <f t="shared" si="5"/>
        <v>1</v>
      </c>
      <c r="H191" s="4">
        <v>2</v>
      </c>
      <c r="I191" s="24">
        <f t="shared" si="6"/>
        <v>0.5</v>
      </c>
    </row>
    <row r="192" spans="1:9" ht="18.75" x14ac:dyDescent="0.25">
      <c r="A192" s="25" t="s">
        <v>165</v>
      </c>
      <c r="B192" s="35" t="s">
        <v>305</v>
      </c>
      <c r="C192" s="35"/>
      <c r="D192" s="35"/>
      <c r="E192" s="35"/>
      <c r="F192" s="35"/>
      <c r="G192" s="35"/>
      <c r="H192" s="35"/>
      <c r="I192" s="35"/>
    </row>
    <row r="193" spans="1:9" ht="15.75" x14ac:dyDescent="0.25">
      <c r="A193" s="4">
        <v>1</v>
      </c>
      <c r="B193" s="3" t="s">
        <v>238</v>
      </c>
      <c r="C193" s="4" t="s">
        <v>9</v>
      </c>
      <c r="D193" s="4">
        <v>1</v>
      </c>
      <c r="E193" s="4" t="s">
        <v>10</v>
      </c>
      <c r="F193" s="4">
        <v>30</v>
      </c>
      <c r="G193" s="14">
        <f t="shared" ref="G193:G248" si="7">D193/F193</f>
        <v>3.3333333333333333E-2</v>
      </c>
      <c r="H193" s="4">
        <v>5</v>
      </c>
      <c r="I193" s="24">
        <f>G193/H193</f>
        <v>6.6666666666666662E-3</v>
      </c>
    </row>
    <row r="194" spans="1:9" ht="15.75" x14ac:dyDescent="0.25">
      <c r="A194" s="4">
        <v>2</v>
      </c>
      <c r="B194" s="3" t="s">
        <v>27</v>
      </c>
      <c r="C194" s="4" t="s">
        <v>9</v>
      </c>
      <c r="D194" s="4">
        <v>30</v>
      </c>
      <c r="E194" s="4" t="s">
        <v>10</v>
      </c>
      <c r="F194" s="4">
        <v>30</v>
      </c>
      <c r="G194" s="14">
        <f t="shared" si="7"/>
        <v>1</v>
      </c>
      <c r="H194" s="4">
        <v>2</v>
      </c>
      <c r="I194" s="24">
        <f t="shared" ref="I194:I248" si="8">G194/H194</f>
        <v>0.5</v>
      </c>
    </row>
    <row r="195" spans="1:9" ht="15.75" x14ac:dyDescent="0.25">
      <c r="A195" s="4">
        <v>3</v>
      </c>
      <c r="B195" s="8" t="s">
        <v>239</v>
      </c>
      <c r="C195" s="4" t="s">
        <v>9</v>
      </c>
      <c r="D195" s="4">
        <v>1</v>
      </c>
      <c r="E195" s="4" t="s">
        <v>10</v>
      </c>
      <c r="F195" s="4">
        <v>30</v>
      </c>
      <c r="G195" s="14">
        <f t="shared" si="7"/>
        <v>3.3333333333333333E-2</v>
      </c>
      <c r="H195" s="4">
        <v>5</v>
      </c>
      <c r="I195" s="24">
        <f t="shared" si="8"/>
        <v>6.6666666666666662E-3</v>
      </c>
    </row>
    <row r="196" spans="1:9" ht="15.75" x14ac:dyDescent="0.25">
      <c r="A196" s="4">
        <v>4</v>
      </c>
      <c r="B196" s="3" t="s">
        <v>240</v>
      </c>
      <c r="C196" s="4" t="s">
        <v>9</v>
      </c>
      <c r="D196" s="4">
        <v>3</v>
      </c>
      <c r="E196" s="4" t="s">
        <v>10</v>
      </c>
      <c r="F196" s="4">
        <v>30</v>
      </c>
      <c r="G196" s="14">
        <f t="shared" si="7"/>
        <v>0.1</v>
      </c>
      <c r="H196" s="4">
        <v>5</v>
      </c>
      <c r="I196" s="24">
        <f t="shared" si="8"/>
        <v>0.02</v>
      </c>
    </row>
    <row r="197" spans="1:9" ht="15.75" x14ac:dyDescent="0.25">
      <c r="A197" s="4">
        <v>5</v>
      </c>
      <c r="B197" s="3" t="s">
        <v>216</v>
      </c>
      <c r="C197" s="4" t="s">
        <v>9</v>
      </c>
      <c r="D197" s="4">
        <v>2</v>
      </c>
      <c r="E197" s="4" t="s">
        <v>10</v>
      </c>
      <c r="F197" s="4">
        <v>30</v>
      </c>
      <c r="G197" s="14">
        <f t="shared" si="7"/>
        <v>6.6666666666666666E-2</v>
      </c>
      <c r="H197" s="4">
        <v>5</v>
      </c>
      <c r="I197" s="24">
        <f t="shared" si="8"/>
        <v>1.3333333333333332E-2</v>
      </c>
    </row>
    <row r="198" spans="1:9" ht="15.75" x14ac:dyDescent="0.25">
      <c r="A198" s="4">
        <v>6</v>
      </c>
      <c r="B198" s="3" t="s">
        <v>15</v>
      </c>
      <c r="C198" s="4" t="s">
        <v>9</v>
      </c>
      <c r="D198" s="4">
        <v>30</v>
      </c>
      <c r="E198" s="4" t="s">
        <v>10</v>
      </c>
      <c r="F198" s="4">
        <v>30</v>
      </c>
      <c r="G198" s="14">
        <f t="shared" si="7"/>
        <v>1</v>
      </c>
      <c r="H198" s="4">
        <v>5</v>
      </c>
      <c r="I198" s="24">
        <f t="shared" si="8"/>
        <v>0.2</v>
      </c>
    </row>
    <row r="199" spans="1:9" ht="15.75" x14ac:dyDescent="0.25">
      <c r="A199" s="4">
        <v>7</v>
      </c>
      <c r="B199" s="3" t="s">
        <v>26</v>
      </c>
      <c r="C199" s="4" t="s">
        <v>9</v>
      </c>
      <c r="D199" s="4">
        <v>1</v>
      </c>
      <c r="E199" s="4" t="s">
        <v>10</v>
      </c>
      <c r="F199" s="4">
        <v>30</v>
      </c>
      <c r="G199" s="14">
        <f t="shared" si="7"/>
        <v>3.3333333333333333E-2</v>
      </c>
      <c r="H199" s="4">
        <v>5</v>
      </c>
      <c r="I199" s="24">
        <f t="shared" si="8"/>
        <v>6.6666666666666662E-3</v>
      </c>
    </row>
    <row r="200" spans="1:9" ht="15.75" x14ac:dyDescent="0.25">
      <c r="A200" s="4">
        <v>8</v>
      </c>
      <c r="B200" s="3" t="s">
        <v>25</v>
      </c>
      <c r="C200" s="4" t="s">
        <v>9</v>
      </c>
      <c r="D200" s="4">
        <v>2</v>
      </c>
      <c r="E200" s="4" t="s">
        <v>10</v>
      </c>
      <c r="F200" s="4">
        <v>30</v>
      </c>
      <c r="G200" s="14">
        <f t="shared" si="7"/>
        <v>6.6666666666666666E-2</v>
      </c>
      <c r="H200" s="4">
        <v>2</v>
      </c>
      <c r="I200" s="24">
        <f t="shared" si="8"/>
        <v>3.3333333333333333E-2</v>
      </c>
    </row>
    <row r="201" spans="1:9" ht="15.75" x14ac:dyDescent="0.25">
      <c r="A201" s="4">
        <v>9</v>
      </c>
      <c r="B201" s="3" t="s">
        <v>29</v>
      </c>
      <c r="C201" s="4" t="s">
        <v>9</v>
      </c>
      <c r="D201" s="4">
        <v>2</v>
      </c>
      <c r="E201" s="4" t="s">
        <v>10</v>
      </c>
      <c r="F201" s="4">
        <v>30</v>
      </c>
      <c r="G201" s="14">
        <f t="shared" si="7"/>
        <v>6.6666666666666666E-2</v>
      </c>
      <c r="H201" s="4">
        <v>2</v>
      </c>
      <c r="I201" s="24">
        <f t="shared" si="8"/>
        <v>3.3333333333333333E-2</v>
      </c>
    </row>
    <row r="202" spans="1:9" ht="15.75" x14ac:dyDescent="0.25">
      <c r="A202" s="4">
        <v>10</v>
      </c>
      <c r="B202" s="3" t="s">
        <v>219</v>
      </c>
      <c r="C202" s="4" t="s">
        <v>9</v>
      </c>
      <c r="D202" s="4">
        <v>1</v>
      </c>
      <c r="E202" s="4" t="s">
        <v>20</v>
      </c>
      <c r="F202" s="4">
        <v>30</v>
      </c>
      <c r="G202" s="14">
        <f t="shared" si="7"/>
        <v>3.3333333333333333E-2</v>
      </c>
      <c r="H202" s="4">
        <v>5</v>
      </c>
      <c r="I202" s="24">
        <f t="shared" si="8"/>
        <v>6.6666666666666662E-3</v>
      </c>
    </row>
    <row r="203" spans="1:9" ht="15.75" x14ac:dyDescent="0.25">
      <c r="A203" s="4">
        <v>11</v>
      </c>
      <c r="B203" s="3" t="s">
        <v>19</v>
      </c>
      <c r="C203" s="4" t="s">
        <v>9</v>
      </c>
      <c r="D203" s="4">
        <v>2</v>
      </c>
      <c r="E203" s="4" t="s">
        <v>20</v>
      </c>
      <c r="F203" s="4">
        <v>30</v>
      </c>
      <c r="G203" s="14">
        <f t="shared" si="7"/>
        <v>6.6666666666666666E-2</v>
      </c>
      <c r="H203" s="4">
        <v>5</v>
      </c>
      <c r="I203" s="24">
        <f t="shared" si="8"/>
        <v>1.3333333333333332E-2</v>
      </c>
    </row>
    <row r="204" spans="1:9" ht="15.75" x14ac:dyDescent="0.25">
      <c r="A204" s="4">
        <v>12</v>
      </c>
      <c r="B204" s="3" t="s">
        <v>17</v>
      </c>
      <c r="C204" s="4" t="s">
        <v>9</v>
      </c>
      <c r="D204" s="4">
        <v>15</v>
      </c>
      <c r="E204" s="4" t="s">
        <v>10</v>
      </c>
      <c r="F204" s="4">
        <v>30</v>
      </c>
      <c r="G204" s="14">
        <f t="shared" si="7"/>
        <v>0.5</v>
      </c>
      <c r="H204" s="4">
        <v>5</v>
      </c>
      <c r="I204" s="24">
        <f t="shared" si="8"/>
        <v>0.1</v>
      </c>
    </row>
    <row r="205" spans="1:9" ht="15.75" x14ac:dyDescent="0.25">
      <c r="A205" s="4">
        <v>13</v>
      </c>
      <c r="B205" s="3" t="s">
        <v>18</v>
      </c>
      <c r="C205" s="4" t="s">
        <v>9</v>
      </c>
      <c r="D205" s="4">
        <v>30</v>
      </c>
      <c r="E205" s="4" t="s">
        <v>10</v>
      </c>
      <c r="F205" s="4">
        <v>30</v>
      </c>
      <c r="G205" s="14">
        <f t="shared" si="7"/>
        <v>1</v>
      </c>
      <c r="H205" s="4">
        <v>5</v>
      </c>
      <c r="I205" s="24">
        <f t="shared" si="8"/>
        <v>0.2</v>
      </c>
    </row>
    <row r="206" spans="1:9" ht="15.75" x14ac:dyDescent="0.25">
      <c r="A206" s="4">
        <v>14</v>
      </c>
      <c r="B206" s="3" t="s">
        <v>22</v>
      </c>
      <c r="C206" s="4" t="s">
        <v>9</v>
      </c>
      <c r="D206" s="4">
        <v>1</v>
      </c>
      <c r="E206" s="4" t="s">
        <v>10</v>
      </c>
      <c r="F206" s="4">
        <v>30</v>
      </c>
      <c r="G206" s="14">
        <f t="shared" si="7"/>
        <v>3.3333333333333333E-2</v>
      </c>
      <c r="H206" s="4">
        <v>5</v>
      </c>
      <c r="I206" s="24">
        <f t="shared" si="8"/>
        <v>6.6666666666666662E-3</v>
      </c>
    </row>
    <row r="207" spans="1:9" ht="31.5" x14ac:dyDescent="0.25">
      <c r="A207" s="4">
        <v>15</v>
      </c>
      <c r="B207" s="3" t="s">
        <v>241</v>
      </c>
      <c r="C207" s="4" t="s">
        <v>9</v>
      </c>
      <c r="D207" s="4">
        <v>2</v>
      </c>
      <c r="E207" s="4" t="s">
        <v>24</v>
      </c>
      <c r="F207" s="4">
        <v>30</v>
      </c>
      <c r="G207" s="14">
        <f t="shared" si="7"/>
        <v>6.6666666666666666E-2</v>
      </c>
      <c r="H207" s="4">
        <v>2</v>
      </c>
      <c r="I207" s="24">
        <f t="shared" si="8"/>
        <v>3.3333333333333333E-2</v>
      </c>
    </row>
    <row r="208" spans="1:9" ht="31.5" x14ac:dyDescent="0.25">
      <c r="A208" s="4">
        <v>16</v>
      </c>
      <c r="B208" s="5" t="s">
        <v>242</v>
      </c>
      <c r="C208" s="6" t="s">
        <v>68</v>
      </c>
      <c r="D208" s="6">
        <v>1</v>
      </c>
      <c r="E208" s="4" t="s">
        <v>24</v>
      </c>
      <c r="F208" s="4">
        <v>30</v>
      </c>
      <c r="G208" s="14">
        <f t="shared" si="7"/>
        <v>3.3333333333333333E-2</v>
      </c>
      <c r="H208" s="4">
        <v>5</v>
      </c>
      <c r="I208" s="24">
        <f t="shared" si="8"/>
        <v>6.6666666666666662E-3</v>
      </c>
    </row>
    <row r="209" spans="1:9" ht="15.75" x14ac:dyDescent="0.25">
      <c r="A209" s="4">
        <v>17</v>
      </c>
      <c r="B209" s="5" t="s">
        <v>243</v>
      </c>
      <c r="C209" s="6" t="s">
        <v>68</v>
      </c>
      <c r="D209" s="4">
        <v>1</v>
      </c>
      <c r="E209" s="6" t="s">
        <v>20</v>
      </c>
      <c r="F209" s="4">
        <v>30</v>
      </c>
      <c r="G209" s="14">
        <f t="shared" si="7"/>
        <v>3.3333333333333333E-2</v>
      </c>
      <c r="H209" s="4">
        <v>5</v>
      </c>
      <c r="I209" s="24">
        <f t="shared" si="8"/>
        <v>6.6666666666666662E-3</v>
      </c>
    </row>
    <row r="210" spans="1:9" ht="15.75" x14ac:dyDescent="0.25">
      <c r="A210" s="4">
        <v>18</v>
      </c>
      <c r="B210" s="5" t="s">
        <v>32</v>
      </c>
      <c r="C210" s="4" t="s">
        <v>9</v>
      </c>
      <c r="D210" s="6">
        <v>8</v>
      </c>
      <c r="E210" s="4" t="s">
        <v>10</v>
      </c>
      <c r="F210" s="4">
        <v>30</v>
      </c>
      <c r="G210" s="14">
        <f t="shared" si="7"/>
        <v>0.26666666666666666</v>
      </c>
      <c r="H210" s="4">
        <v>5</v>
      </c>
      <c r="I210" s="24">
        <f t="shared" si="8"/>
        <v>5.333333333333333E-2</v>
      </c>
    </row>
    <row r="211" spans="1:9" ht="15.75" x14ac:dyDescent="0.25">
      <c r="A211" s="4">
        <v>19</v>
      </c>
      <c r="B211" s="5" t="s">
        <v>244</v>
      </c>
      <c r="C211" s="4" t="s">
        <v>9</v>
      </c>
      <c r="D211" s="4">
        <v>3</v>
      </c>
      <c r="E211" s="4" t="s">
        <v>10</v>
      </c>
      <c r="F211" s="4">
        <v>30</v>
      </c>
      <c r="G211" s="14">
        <f t="shared" si="7"/>
        <v>0.1</v>
      </c>
      <c r="H211" s="4">
        <v>2</v>
      </c>
      <c r="I211" s="24">
        <f t="shared" si="8"/>
        <v>0.05</v>
      </c>
    </row>
    <row r="212" spans="1:9" ht="15.75" x14ac:dyDescent="0.25">
      <c r="A212" s="4">
        <v>20</v>
      </c>
      <c r="B212" s="3" t="s">
        <v>190</v>
      </c>
      <c r="C212" s="4" t="s">
        <v>9</v>
      </c>
      <c r="D212" s="4">
        <v>30</v>
      </c>
      <c r="E212" s="4" t="s">
        <v>10</v>
      </c>
      <c r="F212" s="4">
        <v>30</v>
      </c>
      <c r="G212" s="14">
        <f t="shared" si="7"/>
        <v>1</v>
      </c>
      <c r="H212" s="4">
        <v>2</v>
      </c>
      <c r="I212" s="24">
        <f t="shared" si="8"/>
        <v>0.5</v>
      </c>
    </row>
    <row r="213" spans="1:9" ht="15.75" x14ac:dyDescent="0.25">
      <c r="A213" s="4">
        <v>21</v>
      </c>
      <c r="B213" s="3" t="s">
        <v>189</v>
      </c>
      <c r="C213" s="4" t="s">
        <v>9</v>
      </c>
      <c r="D213" s="4">
        <v>30</v>
      </c>
      <c r="E213" s="4" t="s">
        <v>10</v>
      </c>
      <c r="F213" s="4">
        <v>30</v>
      </c>
      <c r="G213" s="14">
        <f t="shared" si="7"/>
        <v>1</v>
      </c>
      <c r="H213" s="4">
        <v>2</v>
      </c>
      <c r="I213" s="24">
        <f t="shared" si="8"/>
        <v>0.5</v>
      </c>
    </row>
    <row r="214" spans="1:9" ht="15.75" x14ac:dyDescent="0.25">
      <c r="A214" s="4">
        <v>22</v>
      </c>
      <c r="B214" s="3" t="s">
        <v>196</v>
      </c>
      <c r="C214" s="4" t="s">
        <v>9</v>
      </c>
      <c r="D214" s="4">
        <v>5</v>
      </c>
      <c r="E214" s="4" t="s">
        <v>10</v>
      </c>
      <c r="F214" s="4">
        <v>30</v>
      </c>
      <c r="G214" s="14">
        <f t="shared" si="7"/>
        <v>0.16666666666666666</v>
      </c>
      <c r="H214" s="4">
        <v>3</v>
      </c>
      <c r="I214" s="24">
        <f t="shared" si="8"/>
        <v>5.5555555555555552E-2</v>
      </c>
    </row>
    <row r="215" spans="1:9" ht="15.75" x14ac:dyDescent="0.25">
      <c r="A215" s="4">
        <v>23</v>
      </c>
      <c r="B215" s="3" t="s">
        <v>223</v>
      </c>
      <c r="C215" s="4" t="s">
        <v>9</v>
      </c>
      <c r="D215" s="4">
        <v>2</v>
      </c>
      <c r="E215" s="4" t="s">
        <v>10</v>
      </c>
      <c r="F215" s="4">
        <v>30</v>
      </c>
      <c r="G215" s="14">
        <f t="shared" si="7"/>
        <v>6.6666666666666666E-2</v>
      </c>
      <c r="H215" s="4">
        <v>3</v>
      </c>
      <c r="I215" s="24">
        <f t="shared" si="8"/>
        <v>2.2222222222222223E-2</v>
      </c>
    </row>
    <row r="216" spans="1:9" ht="15.75" x14ac:dyDescent="0.25">
      <c r="A216" s="4">
        <v>24</v>
      </c>
      <c r="B216" s="3" t="s">
        <v>260</v>
      </c>
      <c r="C216" s="4" t="s">
        <v>9</v>
      </c>
      <c r="D216" s="4">
        <v>1</v>
      </c>
      <c r="E216" s="4" t="s">
        <v>20</v>
      </c>
      <c r="F216" s="4">
        <v>30</v>
      </c>
      <c r="G216" s="14">
        <f t="shared" si="7"/>
        <v>3.3333333333333333E-2</v>
      </c>
      <c r="H216" s="4">
        <v>2</v>
      </c>
      <c r="I216" s="24">
        <f t="shared" si="8"/>
        <v>1.6666666666666666E-2</v>
      </c>
    </row>
    <row r="217" spans="1:9" ht="15.75" x14ac:dyDescent="0.25">
      <c r="A217" s="4">
        <v>25</v>
      </c>
      <c r="B217" s="3" t="s">
        <v>261</v>
      </c>
      <c r="C217" s="4" t="s">
        <v>9</v>
      </c>
      <c r="D217" s="4">
        <v>1</v>
      </c>
      <c r="E217" s="4" t="s">
        <v>20</v>
      </c>
      <c r="F217" s="4">
        <v>30</v>
      </c>
      <c r="G217" s="14">
        <f t="shared" si="7"/>
        <v>3.3333333333333333E-2</v>
      </c>
      <c r="H217" s="4">
        <v>2</v>
      </c>
      <c r="I217" s="24">
        <f t="shared" si="8"/>
        <v>1.6666666666666666E-2</v>
      </c>
    </row>
    <row r="218" spans="1:9" ht="15.75" x14ac:dyDescent="0.25">
      <c r="A218" s="4">
        <v>26</v>
      </c>
      <c r="B218" s="3" t="s">
        <v>262</v>
      </c>
      <c r="C218" s="4" t="s">
        <v>9</v>
      </c>
      <c r="D218" s="4">
        <v>6</v>
      </c>
      <c r="E218" s="4" t="s">
        <v>10</v>
      </c>
      <c r="F218" s="4">
        <v>30</v>
      </c>
      <c r="G218" s="14">
        <f t="shared" si="7"/>
        <v>0.2</v>
      </c>
      <c r="H218" s="4">
        <v>2</v>
      </c>
      <c r="I218" s="24">
        <f t="shared" si="8"/>
        <v>0.1</v>
      </c>
    </row>
    <row r="219" spans="1:9" ht="15.75" x14ac:dyDescent="0.25">
      <c r="A219" s="4">
        <v>27</v>
      </c>
      <c r="B219" s="3" t="s">
        <v>263</v>
      </c>
      <c r="C219" s="4" t="s">
        <v>9</v>
      </c>
      <c r="D219" s="4">
        <v>3</v>
      </c>
      <c r="E219" s="4" t="s">
        <v>10</v>
      </c>
      <c r="F219" s="4">
        <v>30</v>
      </c>
      <c r="G219" s="14">
        <f t="shared" si="7"/>
        <v>0.1</v>
      </c>
      <c r="H219" s="4">
        <v>5</v>
      </c>
      <c r="I219" s="24">
        <f t="shared" si="8"/>
        <v>0.02</v>
      </c>
    </row>
    <row r="220" spans="1:9" ht="15.75" x14ac:dyDescent="0.25">
      <c r="A220" s="4">
        <v>28</v>
      </c>
      <c r="B220" s="3" t="s">
        <v>264</v>
      </c>
      <c r="C220" s="4" t="s">
        <v>9</v>
      </c>
      <c r="D220" s="4">
        <v>3</v>
      </c>
      <c r="E220" s="4" t="s">
        <v>10</v>
      </c>
      <c r="F220" s="4">
        <v>30</v>
      </c>
      <c r="G220" s="14">
        <f t="shared" si="7"/>
        <v>0.1</v>
      </c>
      <c r="H220" s="4">
        <v>5</v>
      </c>
      <c r="I220" s="24">
        <f t="shared" si="8"/>
        <v>0.02</v>
      </c>
    </row>
    <row r="221" spans="1:9" ht="15.75" x14ac:dyDescent="0.25">
      <c r="A221" s="4">
        <v>29</v>
      </c>
      <c r="B221" s="3" t="s">
        <v>265</v>
      </c>
      <c r="C221" s="4" t="s">
        <v>43</v>
      </c>
      <c r="D221" s="4">
        <v>10</v>
      </c>
      <c r="E221" s="4" t="s">
        <v>10</v>
      </c>
      <c r="F221" s="4">
        <v>30</v>
      </c>
      <c r="G221" s="14">
        <f t="shared" si="7"/>
        <v>0.33333333333333331</v>
      </c>
      <c r="H221" s="4">
        <v>2</v>
      </c>
      <c r="I221" s="24">
        <f t="shared" si="8"/>
        <v>0.16666666666666666</v>
      </c>
    </row>
    <row r="222" spans="1:9" ht="15.75" x14ac:dyDescent="0.25">
      <c r="A222" s="4">
        <v>30</v>
      </c>
      <c r="B222" s="3" t="s">
        <v>266</v>
      </c>
      <c r="C222" s="4" t="s">
        <v>62</v>
      </c>
      <c r="D222" s="4">
        <v>10</v>
      </c>
      <c r="E222" s="4" t="s">
        <v>10</v>
      </c>
      <c r="F222" s="4">
        <v>30</v>
      </c>
      <c r="G222" s="14">
        <f t="shared" si="7"/>
        <v>0.33333333333333331</v>
      </c>
      <c r="H222" s="4">
        <v>2</v>
      </c>
      <c r="I222" s="24">
        <f t="shared" si="8"/>
        <v>0.16666666666666666</v>
      </c>
    </row>
    <row r="223" spans="1:9" ht="15.75" x14ac:dyDescent="0.25">
      <c r="A223" s="4">
        <v>31</v>
      </c>
      <c r="B223" s="3" t="s">
        <v>267</v>
      </c>
      <c r="C223" s="4" t="s">
        <v>43</v>
      </c>
      <c r="D223" s="4">
        <v>5</v>
      </c>
      <c r="E223" s="4" t="s">
        <v>10</v>
      </c>
      <c r="F223" s="4">
        <v>30</v>
      </c>
      <c r="G223" s="14">
        <f t="shared" si="7"/>
        <v>0.16666666666666666</v>
      </c>
      <c r="H223" s="4">
        <v>3</v>
      </c>
      <c r="I223" s="24">
        <f t="shared" si="8"/>
        <v>5.5555555555555552E-2</v>
      </c>
    </row>
    <row r="224" spans="1:9" ht="15.75" x14ac:dyDescent="0.25">
      <c r="A224" s="4">
        <v>32</v>
      </c>
      <c r="B224" s="3" t="s">
        <v>268</v>
      </c>
      <c r="C224" s="4" t="s">
        <v>43</v>
      </c>
      <c r="D224" s="4">
        <v>5</v>
      </c>
      <c r="E224" s="4" t="s">
        <v>10</v>
      </c>
      <c r="F224" s="4">
        <v>30</v>
      </c>
      <c r="G224" s="14">
        <f t="shared" si="7"/>
        <v>0.16666666666666666</v>
      </c>
      <c r="H224" s="4">
        <v>2</v>
      </c>
      <c r="I224" s="24">
        <f t="shared" si="8"/>
        <v>8.3333333333333329E-2</v>
      </c>
    </row>
    <row r="225" spans="1:9" ht="15.75" x14ac:dyDescent="0.25">
      <c r="A225" s="4">
        <v>33</v>
      </c>
      <c r="B225" s="8" t="s">
        <v>269</v>
      </c>
      <c r="C225" s="4" t="s">
        <v>43</v>
      </c>
      <c r="D225" s="4">
        <v>5</v>
      </c>
      <c r="E225" s="4" t="s">
        <v>10</v>
      </c>
      <c r="F225" s="4">
        <v>30</v>
      </c>
      <c r="G225" s="14">
        <f t="shared" si="7"/>
        <v>0.16666666666666666</v>
      </c>
      <c r="H225" s="4">
        <v>2</v>
      </c>
      <c r="I225" s="24">
        <f t="shared" si="8"/>
        <v>8.3333333333333329E-2</v>
      </c>
    </row>
    <row r="226" spans="1:9" ht="15.75" x14ac:dyDescent="0.25">
      <c r="A226" s="4">
        <v>34</v>
      </c>
      <c r="B226" s="8" t="s">
        <v>270</v>
      </c>
      <c r="C226" s="4" t="s">
        <v>43</v>
      </c>
      <c r="D226" s="4">
        <v>5</v>
      </c>
      <c r="E226" s="4" t="s">
        <v>10</v>
      </c>
      <c r="F226" s="4">
        <v>30</v>
      </c>
      <c r="G226" s="14">
        <f t="shared" si="7"/>
        <v>0.16666666666666666</v>
      </c>
      <c r="H226" s="4">
        <v>2</v>
      </c>
      <c r="I226" s="24">
        <f t="shared" si="8"/>
        <v>8.3333333333333329E-2</v>
      </c>
    </row>
    <row r="227" spans="1:9" ht="15.75" x14ac:dyDescent="0.25">
      <c r="A227" s="4">
        <v>35</v>
      </c>
      <c r="B227" s="8" t="s">
        <v>230</v>
      </c>
      <c r="C227" s="4" t="s">
        <v>43</v>
      </c>
      <c r="D227" s="4">
        <v>5</v>
      </c>
      <c r="E227" s="4" t="s">
        <v>10</v>
      </c>
      <c r="F227" s="4">
        <v>30</v>
      </c>
      <c r="G227" s="14">
        <f t="shared" si="7"/>
        <v>0.16666666666666666</v>
      </c>
      <c r="H227" s="4">
        <v>2</v>
      </c>
      <c r="I227" s="24">
        <f t="shared" si="8"/>
        <v>8.3333333333333329E-2</v>
      </c>
    </row>
    <row r="228" spans="1:9" ht="15.75" x14ac:dyDescent="0.25">
      <c r="A228" s="4">
        <v>36</v>
      </c>
      <c r="B228" s="8" t="s">
        <v>271</v>
      </c>
      <c r="C228" s="4" t="s">
        <v>43</v>
      </c>
      <c r="D228" s="4">
        <v>5</v>
      </c>
      <c r="E228" s="4" t="s">
        <v>10</v>
      </c>
      <c r="F228" s="4">
        <v>30</v>
      </c>
      <c r="G228" s="14">
        <f t="shared" si="7"/>
        <v>0.16666666666666666</v>
      </c>
      <c r="H228" s="4">
        <v>2</v>
      </c>
      <c r="I228" s="24">
        <f t="shared" si="8"/>
        <v>8.3333333333333329E-2</v>
      </c>
    </row>
    <row r="229" spans="1:9" ht="15.75" x14ac:dyDescent="0.25">
      <c r="A229" s="4">
        <v>37</v>
      </c>
      <c r="B229" s="3" t="s">
        <v>171</v>
      </c>
      <c r="C229" s="4" t="s">
        <v>43</v>
      </c>
      <c r="D229" s="4">
        <v>5</v>
      </c>
      <c r="E229" s="4" t="s">
        <v>10</v>
      </c>
      <c r="F229" s="4">
        <v>30</v>
      </c>
      <c r="G229" s="14">
        <f t="shared" si="7"/>
        <v>0.16666666666666666</v>
      </c>
      <c r="H229" s="4">
        <v>2</v>
      </c>
      <c r="I229" s="24">
        <f t="shared" si="8"/>
        <v>8.3333333333333329E-2</v>
      </c>
    </row>
    <row r="230" spans="1:9" ht="15.75" x14ac:dyDescent="0.25">
      <c r="A230" s="4">
        <v>38</v>
      </c>
      <c r="B230" s="3" t="s">
        <v>253</v>
      </c>
      <c r="C230" s="4" t="s">
        <v>9</v>
      </c>
      <c r="D230" s="4">
        <v>3</v>
      </c>
      <c r="E230" s="4" t="s">
        <v>10</v>
      </c>
      <c r="F230" s="4">
        <v>30</v>
      </c>
      <c r="G230" s="14">
        <f t="shared" si="7"/>
        <v>0.1</v>
      </c>
      <c r="H230" s="4">
        <v>2</v>
      </c>
      <c r="I230" s="24">
        <f t="shared" si="8"/>
        <v>0.05</v>
      </c>
    </row>
    <row r="231" spans="1:9" ht="15.75" x14ac:dyDescent="0.25">
      <c r="A231" s="4">
        <v>39</v>
      </c>
      <c r="B231" s="3" t="s">
        <v>254</v>
      </c>
      <c r="C231" s="4" t="s">
        <v>43</v>
      </c>
      <c r="D231" s="4">
        <v>1</v>
      </c>
      <c r="E231" s="4" t="s">
        <v>10</v>
      </c>
      <c r="F231" s="4">
        <v>30</v>
      </c>
      <c r="G231" s="14">
        <f t="shared" si="7"/>
        <v>3.3333333333333333E-2</v>
      </c>
      <c r="H231" s="4">
        <v>2</v>
      </c>
      <c r="I231" s="24">
        <f t="shared" si="8"/>
        <v>1.6666666666666666E-2</v>
      </c>
    </row>
    <row r="232" spans="1:9" ht="15.75" x14ac:dyDescent="0.25">
      <c r="A232" s="4">
        <v>40</v>
      </c>
      <c r="B232" s="3" t="s">
        <v>272</v>
      </c>
      <c r="C232" s="4" t="s">
        <v>43</v>
      </c>
      <c r="D232" s="4">
        <v>5</v>
      </c>
      <c r="E232" s="4" t="s">
        <v>10</v>
      </c>
      <c r="F232" s="4">
        <v>30</v>
      </c>
      <c r="G232" s="14">
        <f t="shared" si="7"/>
        <v>0.16666666666666666</v>
      </c>
      <c r="H232" s="4">
        <v>2</v>
      </c>
      <c r="I232" s="24">
        <f t="shared" si="8"/>
        <v>8.3333333333333329E-2</v>
      </c>
    </row>
    <row r="233" spans="1:9" ht="15.75" x14ac:dyDescent="0.25">
      <c r="A233" s="4">
        <v>41</v>
      </c>
      <c r="B233" s="3" t="s">
        <v>273</v>
      </c>
      <c r="C233" s="4" t="s">
        <v>43</v>
      </c>
      <c r="D233" s="4">
        <v>5</v>
      </c>
      <c r="E233" s="4" t="s">
        <v>10</v>
      </c>
      <c r="F233" s="4">
        <v>30</v>
      </c>
      <c r="G233" s="14">
        <f t="shared" si="7"/>
        <v>0.16666666666666666</v>
      </c>
      <c r="H233" s="4">
        <v>2</v>
      </c>
      <c r="I233" s="24">
        <f t="shared" si="8"/>
        <v>8.3333333333333329E-2</v>
      </c>
    </row>
    <row r="234" spans="1:9" ht="15.75" x14ac:dyDescent="0.25">
      <c r="A234" s="4">
        <v>42</v>
      </c>
      <c r="B234" s="3" t="s">
        <v>258</v>
      </c>
      <c r="C234" s="4" t="s">
        <v>43</v>
      </c>
      <c r="D234" s="4">
        <v>30</v>
      </c>
      <c r="E234" s="4" t="s">
        <v>10</v>
      </c>
      <c r="F234" s="4">
        <v>30</v>
      </c>
      <c r="G234" s="14">
        <f t="shared" si="7"/>
        <v>1</v>
      </c>
      <c r="H234" s="4">
        <v>2</v>
      </c>
      <c r="I234" s="24">
        <f t="shared" si="8"/>
        <v>0.5</v>
      </c>
    </row>
    <row r="235" spans="1:9" ht="15.75" x14ac:dyDescent="0.25">
      <c r="A235" s="4">
        <v>43</v>
      </c>
      <c r="B235" s="3" t="s">
        <v>274</v>
      </c>
      <c r="C235" s="4" t="s">
        <v>112</v>
      </c>
      <c r="D235" s="4">
        <v>30</v>
      </c>
      <c r="E235" s="4" t="s">
        <v>10</v>
      </c>
      <c r="F235" s="4">
        <v>30</v>
      </c>
      <c r="G235" s="14">
        <f t="shared" si="7"/>
        <v>1</v>
      </c>
      <c r="H235" s="4">
        <v>2</v>
      </c>
      <c r="I235" s="24">
        <f t="shared" si="8"/>
        <v>0.5</v>
      </c>
    </row>
    <row r="236" spans="1:9" ht="15.75" x14ac:dyDescent="0.25">
      <c r="A236" s="4">
        <v>44</v>
      </c>
      <c r="B236" s="3" t="s">
        <v>111</v>
      </c>
      <c r="C236" s="4" t="s">
        <v>112</v>
      </c>
      <c r="D236" s="4">
        <v>5</v>
      </c>
      <c r="E236" s="4" t="s">
        <v>10</v>
      </c>
      <c r="F236" s="4">
        <v>30</v>
      </c>
      <c r="G236" s="14">
        <f t="shared" si="7"/>
        <v>0.16666666666666666</v>
      </c>
      <c r="H236" s="4">
        <v>2</v>
      </c>
      <c r="I236" s="24">
        <f t="shared" si="8"/>
        <v>8.3333333333333329E-2</v>
      </c>
    </row>
    <row r="237" spans="1:9" ht="15.75" x14ac:dyDescent="0.25">
      <c r="A237" s="4">
        <v>45</v>
      </c>
      <c r="B237" s="3" t="s">
        <v>275</v>
      </c>
      <c r="C237" s="4" t="s">
        <v>43</v>
      </c>
      <c r="D237" s="4">
        <v>5</v>
      </c>
      <c r="E237" s="4" t="s">
        <v>10</v>
      </c>
      <c r="F237" s="4">
        <v>30</v>
      </c>
      <c r="G237" s="14">
        <f t="shared" si="7"/>
        <v>0.16666666666666666</v>
      </c>
      <c r="H237" s="4">
        <v>2</v>
      </c>
      <c r="I237" s="24">
        <f t="shared" si="8"/>
        <v>8.3333333333333329E-2</v>
      </c>
    </row>
    <row r="238" spans="1:9" ht="31.5" x14ac:dyDescent="0.25">
      <c r="A238" s="4">
        <v>46</v>
      </c>
      <c r="B238" s="3" t="s">
        <v>250</v>
      </c>
      <c r="C238" s="4" t="s">
        <v>43</v>
      </c>
      <c r="D238" s="4">
        <v>5</v>
      </c>
      <c r="E238" s="4" t="s">
        <v>10</v>
      </c>
      <c r="F238" s="4">
        <v>30</v>
      </c>
      <c r="G238" s="14">
        <f t="shared" si="7"/>
        <v>0.16666666666666666</v>
      </c>
      <c r="H238" s="4">
        <v>2</v>
      </c>
      <c r="I238" s="24">
        <f t="shared" si="8"/>
        <v>8.3333333333333329E-2</v>
      </c>
    </row>
    <row r="239" spans="1:9" ht="15.75" x14ac:dyDescent="0.25">
      <c r="A239" s="4">
        <v>47</v>
      </c>
      <c r="B239" s="5" t="s">
        <v>276</v>
      </c>
      <c r="C239" s="6" t="s">
        <v>9</v>
      </c>
      <c r="D239" s="6">
        <v>1</v>
      </c>
      <c r="E239" s="4" t="s">
        <v>10</v>
      </c>
      <c r="F239" s="4">
        <v>30</v>
      </c>
      <c r="G239" s="14">
        <f t="shared" si="7"/>
        <v>3.3333333333333333E-2</v>
      </c>
      <c r="H239" s="4">
        <v>3</v>
      </c>
      <c r="I239" s="24">
        <f t="shared" si="8"/>
        <v>1.1111111111111112E-2</v>
      </c>
    </row>
    <row r="240" spans="1:9" ht="15.75" x14ac:dyDescent="0.25">
      <c r="A240" s="4">
        <v>48</v>
      </c>
      <c r="B240" s="3" t="s">
        <v>277</v>
      </c>
      <c r="C240" s="4" t="s">
        <v>43</v>
      </c>
      <c r="D240" s="4">
        <v>1</v>
      </c>
      <c r="E240" s="4" t="s">
        <v>10</v>
      </c>
      <c r="F240" s="4">
        <v>30</v>
      </c>
      <c r="G240" s="14">
        <f t="shared" si="7"/>
        <v>3.3333333333333333E-2</v>
      </c>
      <c r="H240" s="4">
        <v>2</v>
      </c>
      <c r="I240" s="24">
        <f t="shared" si="8"/>
        <v>1.6666666666666666E-2</v>
      </c>
    </row>
    <row r="241" spans="1:9" ht="15.75" x14ac:dyDescent="0.25">
      <c r="A241" s="4">
        <v>49</v>
      </c>
      <c r="B241" s="3" t="s">
        <v>278</v>
      </c>
      <c r="C241" s="4" t="s">
        <v>43</v>
      </c>
      <c r="D241" s="4">
        <v>1</v>
      </c>
      <c r="E241" s="4" t="s">
        <v>10</v>
      </c>
      <c r="F241" s="4">
        <v>30</v>
      </c>
      <c r="G241" s="14">
        <f t="shared" si="7"/>
        <v>3.3333333333333333E-2</v>
      </c>
      <c r="H241" s="4">
        <v>2</v>
      </c>
      <c r="I241" s="24">
        <f t="shared" si="8"/>
        <v>1.6666666666666666E-2</v>
      </c>
    </row>
    <row r="242" spans="1:9" ht="15.75" x14ac:dyDescent="0.25">
      <c r="A242" s="4">
        <v>50</v>
      </c>
      <c r="B242" s="3" t="s">
        <v>279</v>
      </c>
      <c r="C242" s="4" t="s">
        <v>43</v>
      </c>
      <c r="D242" s="4">
        <v>1</v>
      </c>
      <c r="E242" s="4" t="s">
        <v>10</v>
      </c>
      <c r="F242" s="4">
        <v>30</v>
      </c>
      <c r="G242" s="14">
        <f t="shared" si="7"/>
        <v>3.3333333333333333E-2</v>
      </c>
      <c r="H242" s="4">
        <v>2</v>
      </c>
      <c r="I242" s="24">
        <f t="shared" si="8"/>
        <v>1.6666666666666666E-2</v>
      </c>
    </row>
    <row r="243" spans="1:9" ht="15.75" x14ac:dyDescent="0.25">
      <c r="A243" s="4">
        <v>51</v>
      </c>
      <c r="B243" s="3" t="s">
        <v>280</v>
      </c>
      <c r="C243" s="4" t="s">
        <v>43</v>
      </c>
      <c r="D243" s="4">
        <v>1</v>
      </c>
      <c r="E243" s="4" t="s">
        <v>10</v>
      </c>
      <c r="F243" s="4">
        <v>30</v>
      </c>
      <c r="G243" s="14">
        <f t="shared" si="7"/>
        <v>3.3333333333333333E-2</v>
      </c>
      <c r="H243" s="4">
        <v>2</v>
      </c>
      <c r="I243" s="24">
        <f t="shared" si="8"/>
        <v>1.6666666666666666E-2</v>
      </c>
    </row>
    <row r="244" spans="1:9" ht="15.75" x14ac:dyDescent="0.25">
      <c r="A244" s="4">
        <v>52</v>
      </c>
      <c r="B244" s="3" t="s">
        <v>185</v>
      </c>
      <c r="C244" s="4" t="s">
        <v>43</v>
      </c>
      <c r="D244" s="4">
        <v>1</v>
      </c>
      <c r="E244" s="4" t="s">
        <v>10</v>
      </c>
      <c r="F244" s="4">
        <v>30</v>
      </c>
      <c r="G244" s="14">
        <f t="shared" si="7"/>
        <v>3.3333333333333333E-2</v>
      </c>
      <c r="H244" s="4">
        <v>2</v>
      </c>
      <c r="I244" s="24">
        <f t="shared" si="8"/>
        <v>1.6666666666666666E-2</v>
      </c>
    </row>
    <row r="245" spans="1:9" ht="15.75" x14ac:dyDescent="0.25">
      <c r="A245" s="4">
        <v>53</v>
      </c>
      <c r="B245" s="3" t="s">
        <v>281</v>
      </c>
      <c r="C245" s="4" t="s">
        <v>48</v>
      </c>
      <c r="D245" s="4">
        <v>1</v>
      </c>
      <c r="E245" s="4" t="s">
        <v>10</v>
      </c>
      <c r="F245" s="4">
        <v>30</v>
      </c>
      <c r="G245" s="14">
        <f t="shared" si="7"/>
        <v>3.3333333333333333E-2</v>
      </c>
      <c r="H245" s="4">
        <v>2</v>
      </c>
      <c r="I245" s="24">
        <f t="shared" si="8"/>
        <v>1.6666666666666666E-2</v>
      </c>
    </row>
    <row r="246" spans="1:9" ht="15.75" x14ac:dyDescent="0.25">
      <c r="A246" s="4">
        <v>54</v>
      </c>
      <c r="B246" s="3" t="s">
        <v>282</v>
      </c>
      <c r="C246" s="4" t="s">
        <v>252</v>
      </c>
      <c r="D246" s="4">
        <v>1</v>
      </c>
      <c r="E246" s="4" t="s">
        <v>10</v>
      </c>
      <c r="F246" s="4">
        <v>30</v>
      </c>
      <c r="G246" s="14">
        <f t="shared" si="7"/>
        <v>3.3333333333333333E-2</v>
      </c>
      <c r="H246" s="4">
        <v>2</v>
      </c>
      <c r="I246" s="24">
        <f t="shared" si="8"/>
        <v>1.6666666666666666E-2</v>
      </c>
    </row>
    <row r="247" spans="1:9" ht="15.75" x14ac:dyDescent="0.25">
      <c r="A247" s="4">
        <v>55</v>
      </c>
      <c r="B247" s="3" t="s">
        <v>232</v>
      </c>
      <c r="C247" s="4" t="s">
        <v>43</v>
      </c>
      <c r="D247" s="4">
        <v>1</v>
      </c>
      <c r="E247" s="4" t="s">
        <v>20</v>
      </c>
      <c r="F247" s="4">
        <v>30</v>
      </c>
      <c r="G247" s="14">
        <f t="shared" si="7"/>
        <v>3.3333333333333333E-2</v>
      </c>
      <c r="H247" s="4">
        <v>2</v>
      </c>
      <c r="I247" s="24">
        <f t="shared" si="8"/>
        <v>1.6666666666666666E-2</v>
      </c>
    </row>
    <row r="248" spans="1:9" ht="15.75" x14ac:dyDescent="0.25">
      <c r="A248" s="4">
        <v>56</v>
      </c>
      <c r="B248" s="5" t="s">
        <v>259</v>
      </c>
      <c r="C248" s="6" t="s">
        <v>9</v>
      </c>
      <c r="D248" s="4">
        <v>30</v>
      </c>
      <c r="E248" s="4" t="s">
        <v>10</v>
      </c>
      <c r="F248" s="4">
        <v>30</v>
      </c>
      <c r="G248" s="14">
        <f t="shared" si="7"/>
        <v>1</v>
      </c>
      <c r="H248" s="4">
        <v>2</v>
      </c>
      <c r="I248" s="24">
        <f t="shared" si="8"/>
        <v>0.5</v>
      </c>
    </row>
    <row r="249" spans="1:9" ht="18.75" x14ac:dyDescent="0.25">
      <c r="A249" s="25" t="s">
        <v>295</v>
      </c>
      <c r="B249" s="35" t="s">
        <v>306</v>
      </c>
      <c r="C249" s="35"/>
      <c r="D249" s="35"/>
      <c r="E249" s="35"/>
      <c r="F249" s="35"/>
      <c r="G249" s="35"/>
      <c r="H249" s="35"/>
      <c r="I249" s="35"/>
    </row>
    <row r="250" spans="1:9" ht="15.75" x14ac:dyDescent="0.25">
      <c r="A250" s="15">
        <v>1</v>
      </c>
      <c r="B250" s="3" t="s">
        <v>238</v>
      </c>
      <c r="C250" s="4" t="s">
        <v>9</v>
      </c>
      <c r="D250" s="4">
        <v>1</v>
      </c>
      <c r="E250" s="4" t="s">
        <v>10</v>
      </c>
      <c r="F250" s="4">
        <v>35</v>
      </c>
      <c r="G250" s="14">
        <f t="shared" ref="G250:G300" si="9">D250/F250</f>
        <v>2.8571428571428571E-2</v>
      </c>
      <c r="H250" s="4">
        <v>5</v>
      </c>
      <c r="I250" s="26">
        <f>G250/H250</f>
        <v>5.7142857142857143E-3</v>
      </c>
    </row>
    <row r="251" spans="1:9" ht="15.75" x14ac:dyDescent="0.25">
      <c r="A251" s="27">
        <v>2</v>
      </c>
      <c r="B251" s="5" t="s">
        <v>27</v>
      </c>
      <c r="C251" s="15" t="s">
        <v>9</v>
      </c>
      <c r="D251" s="4">
        <v>35</v>
      </c>
      <c r="E251" s="4" t="s">
        <v>10</v>
      </c>
      <c r="F251" s="4">
        <v>35</v>
      </c>
      <c r="G251" s="14">
        <f t="shared" si="9"/>
        <v>1</v>
      </c>
      <c r="H251" s="4">
        <v>2</v>
      </c>
      <c r="I251" s="26">
        <f t="shared" ref="I251:I300" si="10">G251/H251</f>
        <v>0.5</v>
      </c>
    </row>
    <row r="252" spans="1:9" ht="15.75" x14ac:dyDescent="0.25">
      <c r="A252" s="27">
        <v>3</v>
      </c>
      <c r="B252" s="8" t="s">
        <v>239</v>
      </c>
      <c r="C252" s="4" t="s">
        <v>9</v>
      </c>
      <c r="D252" s="4">
        <v>1</v>
      </c>
      <c r="E252" s="4" t="s">
        <v>10</v>
      </c>
      <c r="F252" s="4">
        <v>35</v>
      </c>
      <c r="G252" s="14">
        <f t="shared" si="9"/>
        <v>2.8571428571428571E-2</v>
      </c>
      <c r="H252" s="4">
        <v>5</v>
      </c>
      <c r="I252" s="26">
        <f t="shared" si="10"/>
        <v>5.7142857142857143E-3</v>
      </c>
    </row>
    <row r="253" spans="1:9" ht="15.75" x14ac:dyDescent="0.25">
      <c r="A253" s="27">
        <v>4</v>
      </c>
      <c r="B253" s="3" t="s">
        <v>240</v>
      </c>
      <c r="C253" s="4" t="s">
        <v>9</v>
      </c>
      <c r="D253" s="4">
        <v>3</v>
      </c>
      <c r="E253" s="4" t="s">
        <v>10</v>
      </c>
      <c r="F253" s="4">
        <v>35</v>
      </c>
      <c r="G253" s="14">
        <f t="shared" si="9"/>
        <v>8.5714285714285715E-2</v>
      </c>
      <c r="H253" s="4">
        <v>5</v>
      </c>
      <c r="I253" s="26">
        <f t="shared" si="10"/>
        <v>1.7142857142857144E-2</v>
      </c>
    </row>
    <row r="254" spans="1:9" ht="15.75" x14ac:dyDescent="0.25">
      <c r="A254" s="27">
        <v>5</v>
      </c>
      <c r="B254" s="3" t="s">
        <v>216</v>
      </c>
      <c r="C254" s="4" t="s">
        <v>9</v>
      </c>
      <c r="D254" s="4">
        <v>2</v>
      </c>
      <c r="E254" s="4" t="s">
        <v>10</v>
      </c>
      <c r="F254" s="4">
        <v>35</v>
      </c>
      <c r="G254" s="14">
        <f t="shared" si="9"/>
        <v>5.7142857142857141E-2</v>
      </c>
      <c r="H254" s="4">
        <v>5</v>
      </c>
      <c r="I254" s="26">
        <f t="shared" si="10"/>
        <v>1.1428571428571429E-2</v>
      </c>
    </row>
    <row r="255" spans="1:9" ht="15.75" x14ac:dyDescent="0.25">
      <c r="A255" s="27">
        <v>6</v>
      </c>
      <c r="B255" s="3" t="s">
        <v>15</v>
      </c>
      <c r="C255" s="4" t="s">
        <v>9</v>
      </c>
      <c r="D255" s="4">
        <v>35</v>
      </c>
      <c r="E255" s="4" t="s">
        <v>10</v>
      </c>
      <c r="F255" s="4">
        <v>35</v>
      </c>
      <c r="G255" s="14">
        <f t="shared" si="9"/>
        <v>1</v>
      </c>
      <c r="H255" s="4">
        <v>5</v>
      </c>
      <c r="I255" s="26">
        <f t="shared" si="10"/>
        <v>0.2</v>
      </c>
    </row>
    <row r="256" spans="1:9" ht="15.75" x14ac:dyDescent="0.25">
      <c r="A256" s="27">
        <v>7</v>
      </c>
      <c r="B256" s="3" t="s">
        <v>26</v>
      </c>
      <c r="C256" s="4" t="s">
        <v>9</v>
      </c>
      <c r="D256" s="4">
        <v>2</v>
      </c>
      <c r="E256" s="4" t="s">
        <v>10</v>
      </c>
      <c r="F256" s="4">
        <v>35</v>
      </c>
      <c r="G256" s="14">
        <f t="shared" si="9"/>
        <v>5.7142857142857141E-2</v>
      </c>
      <c r="H256" s="4">
        <v>5</v>
      </c>
      <c r="I256" s="26">
        <f t="shared" si="10"/>
        <v>1.1428571428571429E-2</v>
      </c>
    </row>
    <row r="257" spans="1:9" ht="31.5" x14ac:dyDescent="0.25">
      <c r="A257" s="27">
        <v>8</v>
      </c>
      <c r="B257" s="3" t="s">
        <v>241</v>
      </c>
      <c r="C257" s="4" t="s">
        <v>9</v>
      </c>
      <c r="D257" s="4">
        <v>2</v>
      </c>
      <c r="E257" s="4" t="s">
        <v>24</v>
      </c>
      <c r="F257" s="4">
        <v>35</v>
      </c>
      <c r="G257" s="14">
        <f t="shared" si="9"/>
        <v>5.7142857142857141E-2</v>
      </c>
      <c r="H257" s="4">
        <v>2</v>
      </c>
      <c r="I257" s="26">
        <f t="shared" si="10"/>
        <v>2.8571428571428571E-2</v>
      </c>
    </row>
    <row r="258" spans="1:9" ht="15.75" x14ac:dyDescent="0.25">
      <c r="A258" s="27">
        <v>9</v>
      </c>
      <c r="B258" s="3" t="s">
        <v>22</v>
      </c>
      <c r="C258" s="4" t="s">
        <v>9</v>
      </c>
      <c r="D258" s="4">
        <v>1</v>
      </c>
      <c r="E258" s="4" t="s">
        <v>10</v>
      </c>
      <c r="F258" s="4">
        <v>35</v>
      </c>
      <c r="G258" s="14">
        <f t="shared" si="9"/>
        <v>2.8571428571428571E-2</v>
      </c>
      <c r="H258" s="4">
        <v>5</v>
      </c>
      <c r="I258" s="26">
        <f t="shared" si="10"/>
        <v>5.7142857142857143E-3</v>
      </c>
    </row>
    <row r="259" spans="1:9" ht="15.75" x14ac:dyDescent="0.25">
      <c r="A259" s="27">
        <v>10</v>
      </c>
      <c r="B259" s="3" t="s">
        <v>25</v>
      </c>
      <c r="C259" s="4" t="s">
        <v>9</v>
      </c>
      <c r="D259" s="4">
        <v>2</v>
      </c>
      <c r="E259" s="4" t="s">
        <v>10</v>
      </c>
      <c r="F259" s="4">
        <v>35</v>
      </c>
      <c r="G259" s="14">
        <f t="shared" si="9"/>
        <v>5.7142857142857141E-2</v>
      </c>
      <c r="H259" s="4">
        <v>2</v>
      </c>
      <c r="I259" s="26">
        <f t="shared" si="10"/>
        <v>2.8571428571428571E-2</v>
      </c>
    </row>
    <row r="260" spans="1:9" ht="15.75" x14ac:dyDescent="0.25">
      <c r="A260" s="27">
        <v>11</v>
      </c>
      <c r="B260" s="3" t="s">
        <v>29</v>
      </c>
      <c r="C260" s="4" t="s">
        <v>9</v>
      </c>
      <c r="D260" s="4">
        <v>2</v>
      </c>
      <c r="E260" s="4" t="s">
        <v>10</v>
      </c>
      <c r="F260" s="4">
        <v>35</v>
      </c>
      <c r="G260" s="14">
        <f t="shared" si="9"/>
        <v>5.7142857142857141E-2</v>
      </c>
      <c r="H260" s="4">
        <v>2</v>
      </c>
      <c r="I260" s="26">
        <f t="shared" si="10"/>
        <v>2.8571428571428571E-2</v>
      </c>
    </row>
    <row r="261" spans="1:9" ht="15.75" x14ac:dyDescent="0.25">
      <c r="A261" s="27">
        <v>12</v>
      </c>
      <c r="B261" s="3" t="s">
        <v>17</v>
      </c>
      <c r="C261" s="4" t="s">
        <v>9</v>
      </c>
      <c r="D261" s="4">
        <v>18</v>
      </c>
      <c r="E261" s="4" t="s">
        <v>10</v>
      </c>
      <c r="F261" s="4">
        <v>35</v>
      </c>
      <c r="G261" s="14">
        <f t="shared" si="9"/>
        <v>0.51428571428571423</v>
      </c>
      <c r="H261" s="4">
        <v>5</v>
      </c>
      <c r="I261" s="26">
        <f t="shared" si="10"/>
        <v>0.10285714285714284</v>
      </c>
    </row>
    <row r="262" spans="1:9" ht="15.75" x14ac:dyDescent="0.25">
      <c r="A262" s="27">
        <v>13</v>
      </c>
      <c r="B262" s="3" t="s">
        <v>18</v>
      </c>
      <c r="C262" s="4" t="s">
        <v>9</v>
      </c>
      <c r="D262" s="4">
        <v>35</v>
      </c>
      <c r="E262" s="4" t="s">
        <v>10</v>
      </c>
      <c r="F262" s="4">
        <v>35</v>
      </c>
      <c r="G262" s="14">
        <f t="shared" si="9"/>
        <v>1</v>
      </c>
      <c r="H262" s="4">
        <v>5</v>
      </c>
      <c r="I262" s="26">
        <f t="shared" si="10"/>
        <v>0.2</v>
      </c>
    </row>
    <row r="263" spans="1:9" ht="15.75" x14ac:dyDescent="0.25">
      <c r="A263" s="27">
        <v>14</v>
      </c>
      <c r="B263" s="3" t="s">
        <v>219</v>
      </c>
      <c r="C263" s="4" t="s">
        <v>9</v>
      </c>
      <c r="D263" s="4">
        <v>1</v>
      </c>
      <c r="E263" s="4" t="s">
        <v>20</v>
      </c>
      <c r="F263" s="4">
        <v>35</v>
      </c>
      <c r="G263" s="14">
        <f t="shared" si="9"/>
        <v>2.8571428571428571E-2</v>
      </c>
      <c r="H263" s="4">
        <v>5</v>
      </c>
      <c r="I263" s="26">
        <f t="shared" si="10"/>
        <v>5.7142857142857143E-3</v>
      </c>
    </row>
    <row r="264" spans="1:9" ht="15.75" x14ac:dyDescent="0.25">
      <c r="A264" s="27">
        <v>15</v>
      </c>
      <c r="B264" s="3" t="s">
        <v>19</v>
      </c>
      <c r="C264" s="4" t="s">
        <v>9</v>
      </c>
      <c r="D264" s="4">
        <v>2</v>
      </c>
      <c r="E264" s="4" t="s">
        <v>20</v>
      </c>
      <c r="F264" s="4">
        <v>35</v>
      </c>
      <c r="G264" s="14">
        <f t="shared" si="9"/>
        <v>5.7142857142857141E-2</v>
      </c>
      <c r="H264" s="4">
        <v>5</v>
      </c>
      <c r="I264" s="26">
        <f t="shared" si="10"/>
        <v>1.1428571428571429E-2</v>
      </c>
    </row>
    <row r="265" spans="1:9" ht="15.75" x14ac:dyDescent="0.25">
      <c r="A265" s="27">
        <v>16</v>
      </c>
      <c r="B265" s="5" t="s">
        <v>32</v>
      </c>
      <c r="C265" s="4" t="s">
        <v>9</v>
      </c>
      <c r="D265" s="6">
        <v>8</v>
      </c>
      <c r="E265" s="4" t="s">
        <v>10</v>
      </c>
      <c r="F265" s="4">
        <v>35</v>
      </c>
      <c r="G265" s="14">
        <f t="shared" si="9"/>
        <v>0.22857142857142856</v>
      </c>
      <c r="H265" s="4">
        <v>5</v>
      </c>
      <c r="I265" s="26">
        <f t="shared" si="10"/>
        <v>4.5714285714285714E-2</v>
      </c>
    </row>
    <row r="266" spans="1:9" ht="31.5" x14ac:dyDescent="0.25">
      <c r="A266" s="27">
        <v>17</v>
      </c>
      <c r="B266" s="5" t="s">
        <v>283</v>
      </c>
      <c r="C266" s="6" t="s">
        <v>9</v>
      </c>
      <c r="D266" s="6">
        <v>1</v>
      </c>
      <c r="E266" s="4" t="s">
        <v>24</v>
      </c>
      <c r="F266" s="4">
        <v>35</v>
      </c>
      <c r="G266" s="14">
        <f t="shared" si="9"/>
        <v>2.8571428571428571E-2</v>
      </c>
      <c r="H266" s="4">
        <v>5</v>
      </c>
      <c r="I266" s="26">
        <f t="shared" si="10"/>
        <v>5.7142857142857143E-3</v>
      </c>
    </row>
    <row r="267" spans="1:9" ht="15.75" x14ac:dyDescent="0.25">
      <c r="A267" s="27">
        <v>18</v>
      </c>
      <c r="B267" s="5" t="s">
        <v>243</v>
      </c>
      <c r="C267" s="15" t="s">
        <v>9</v>
      </c>
      <c r="D267" s="4">
        <v>1</v>
      </c>
      <c r="E267" s="4" t="s">
        <v>20</v>
      </c>
      <c r="F267" s="4">
        <v>35</v>
      </c>
      <c r="G267" s="14">
        <f t="shared" si="9"/>
        <v>2.8571428571428571E-2</v>
      </c>
      <c r="H267" s="4">
        <v>5</v>
      </c>
      <c r="I267" s="26">
        <f t="shared" si="10"/>
        <v>5.7142857142857143E-3</v>
      </c>
    </row>
    <row r="268" spans="1:9" ht="15.75" x14ac:dyDescent="0.25">
      <c r="A268" s="27">
        <v>19</v>
      </c>
      <c r="B268" s="5" t="s">
        <v>244</v>
      </c>
      <c r="C268" s="4" t="s">
        <v>9</v>
      </c>
      <c r="D268" s="4">
        <v>5</v>
      </c>
      <c r="E268" s="4" t="s">
        <v>10</v>
      </c>
      <c r="F268" s="4">
        <v>35</v>
      </c>
      <c r="G268" s="14">
        <f t="shared" si="9"/>
        <v>0.14285714285714285</v>
      </c>
      <c r="H268" s="4">
        <v>2</v>
      </c>
      <c r="I268" s="26">
        <f t="shared" si="10"/>
        <v>7.1428571428571425E-2</v>
      </c>
    </row>
    <row r="269" spans="1:9" ht="15.75" x14ac:dyDescent="0.25">
      <c r="A269" s="27">
        <v>20</v>
      </c>
      <c r="B269" s="3" t="s">
        <v>191</v>
      </c>
      <c r="C269" s="4" t="s">
        <v>9</v>
      </c>
      <c r="D269" s="4">
        <v>2</v>
      </c>
      <c r="E269" s="4" t="s">
        <v>10</v>
      </c>
      <c r="F269" s="4">
        <v>35</v>
      </c>
      <c r="G269" s="14">
        <f t="shared" si="9"/>
        <v>5.7142857142857141E-2</v>
      </c>
      <c r="H269" s="4">
        <v>2</v>
      </c>
      <c r="I269" s="26">
        <f t="shared" si="10"/>
        <v>2.8571428571428571E-2</v>
      </c>
    </row>
    <row r="270" spans="1:9" ht="15.75" x14ac:dyDescent="0.25">
      <c r="A270" s="27">
        <v>21</v>
      </c>
      <c r="B270" s="3" t="s">
        <v>190</v>
      </c>
      <c r="C270" s="4" t="s">
        <v>9</v>
      </c>
      <c r="D270" s="4">
        <v>35</v>
      </c>
      <c r="E270" s="4" t="s">
        <v>10</v>
      </c>
      <c r="F270" s="4">
        <v>35</v>
      </c>
      <c r="G270" s="14">
        <f t="shared" si="9"/>
        <v>1</v>
      </c>
      <c r="H270" s="4">
        <v>2</v>
      </c>
      <c r="I270" s="26">
        <f t="shared" si="10"/>
        <v>0.5</v>
      </c>
    </row>
    <row r="271" spans="1:9" ht="15.75" x14ac:dyDescent="0.25">
      <c r="A271" s="27">
        <v>22</v>
      </c>
      <c r="B271" s="3" t="s">
        <v>189</v>
      </c>
      <c r="C271" s="4" t="s">
        <v>9</v>
      </c>
      <c r="D271" s="4">
        <v>35</v>
      </c>
      <c r="E271" s="4" t="s">
        <v>10</v>
      </c>
      <c r="F271" s="4">
        <v>35</v>
      </c>
      <c r="G271" s="14">
        <f t="shared" si="9"/>
        <v>1</v>
      </c>
      <c r="H271" s="4">
        <v>2</v>
      </c>
      <c r="I271" s="26">
        <f t="shared" si="10"/>
        <v>0.5</v>
      </c>
    </row>
    <row r="272" spans="1:9" ht="15.75" x14ac:dyDescent="0.25">
      <c r="A272" s="27">
        <v>23</v>
      </c>
      <c r="B272" s="3" t="s">
        <v>284</v>
      </c>
      <c r="C272" s="4" t="s">
        <v>9</v>
      </c>
      <c r="D272" s="4">
        <v>2</v>
      </c>
      <c r="E272" s="4" t="s">
        <v>20</v>
      </c>
      <c r="F272" s="4">
        <v>35</v>
      </c>
      <c r="G272" s="14">
        <f t="shared" si="9"/>
        <v>5.7142857142857141E-2</v>
      </c>
      <c r="H272" s="4">
        <v>2</v>
      </c>
      <c r="I272" s="26">
        <f t="shared" si="10"/>
        <v>2.8571428571428571E-2</v>
      </c>
    </row>
    <row r="273" spans="1:9" ht="15.75" x14ac:dyDescent="0.25">
      <c r="A273" s="27">
        <v>24</v>
      </c>
      <c r="B273" s="3" t="s">
        <v>196</v>
      </c>
      <c r="C273" s="4" t="s">
        <v>9</v>
      </c>
      <c r="D273" s="4">
        <v>5</v>
      </c>
      <c r="E273" s="4" t="s">
        <v>10</v>
      </c>
      <c r="F273" s="4">
        <v>35</v>
      </c>
      <c r="G273" s="14">
        <f t="shared" si="9"/>
        <v>0.14285714285714285</v>
      </c>
      <c r="H273" s="4">
        <v>3</v>
      </c>
      <c r="I273" s="26">
        <f t="shared" si="10"/>
        <v>4.7619047619047616E-2</v>
      </c>
    </row>
    <row r="274" spans="1:9" ht="15.75" x14ac:dyDescent="0.25">
      <c r="A274" s="27">
        <v>25</v>
      </c>
      <c r="B274" s="3" t="s">
        <v>222</v>
      </c>
      <c r="C274" s="4" t="s">
        <v>9</v>
      </c>
      <c r="D274" s="4">
        <v>2</v>
      </c>
      <c r="E274" s="4" t="s">
        <v>20</v>
      </c>
      <c r="F274" s="4">
        <v>35</v>
      </c>
      <c r="G274" s="14">
        <f t="shared" si="9"/>
        <v>5.7142857142857141E-2</v>
      </c>
      <c r="H274" s="4">
        <v>2</v>
      </c>
      <c r="I274" s="26">
        <f t="shared" si="10"/>
        <v>2.8571428571428571E-2</v>
      </c>
    </row>
    <row r="275" spans="1:9" ht="15.75" x14ac:dyDescent="0.25">
      <c r="A275" s="27">
        <v>26</v>
      </c>
      <c r="B275" s="3" t="s">
        <v>223</v>
      </c>
      <c r="C275" s="4" t="s">
        <v>9</v>
      </c>
      <c r="D275" s="4">
        <v>2</v>
      </c>
      <c r="E275" s="4" t="s">
        <v>10</v>
      </c>
      <c r="F275" s="4">
        <v>35</v>
      </c>
      <c r="G275" s="14">
        <f t="shared" si="9"/>
        <v>5.7142857142857141E-2</v>
      </c>
      <c r="H275" s="4">
        <v>3</v>
      </c>
      <c r="I275" s="26">
        <f t="shared" si="10"/>
        <v>1.9047619047619046E-2</v>
      </c>
    </row>
    <row r="276" spans="1:9" ht="15.75" x14ac:dyDescent="0.25">
      <c r="A276" s="27">
        <v>27</v>
      </c>
      <c r="B276" s="3" t="s">
        <v>285</v>
      </c>
      <c r="C276" s="4" t="s">
        <v>43</v>
      </c>
      <c r="D276" s="4">
        <v>5</v>
      </c>
      <c r="E276" s="4" t="s">
        <v>10</v>
      </c>
      <c r="F276" s="4">
        <v>35</v>
      </c>
      <c r="G276" s="14">
        <f t="shared" si="9"/>
        <v>0.14285714285714285</v>
      </c>
      <c r="H276" s="4">
        <v>2</v>
      </c>
      <c r="I276" s="26">
        <f t="shared" si="10"/>
        <v>7.1428571428571425E-2</v>
      </c>
    </row>
    <row r="277" spans="1:9" ht="15.75" x14ac:dyDescent="0.25">
      <c r="A277" s="27">
        <v>28</v>
      </c>
      <c r="B277" s="3" t="s">
        <v>267</v>
      </c>
      <c r="C277" s="4" t="s">
        <v>43</v>
      </c>
      <c r="D277" s="4">
        <v>5</v>
      </c>
      <c r="E277" s="4" t="s">
        <v>10</v>
      </c>
      <c r="F277" s="4">
        <v>35</v>
      </c>
      <c r="G277" s="14">
        <f t="shared" si="9"/>
        <v>0.14285714285714285</v>
      </c>
      <c r="H277" s="4">
        <v>2</v>
      </c>
      <c r="I277" s="26">
        <f t="shared" si="10"/>
        <v>7.1428571428571425E-2</v>
      </c>
    </row>
    <row r="278" spans="1:9" ht="15.75" x14ac:dyDescent="0.25">
      <c r="A278" s="27">
        <v>29</v>
      </c>
      <c r="B278" s="3" t="s">
        <v>268</v>
      </c>
      <c r="C278" s="4" t="s">
        <v>43</v>
      </c>
      <c r="D278" s="4">
        <v>5</v>
      </c>
      <c r="E278" s="4" t="s">
        <v>10</v>
      </c>
      <c r="F278" s="4">
        <v>35</v>
      </c>
      <c r="G278" s="14">
        <f t="shared" si="9"/>
        <v>0.14285714285714285</v>
      </c>
      <c r="H278" s="4">
        <v>2</v>
      </c>
      <c r="I278" s="26">
        <f t="shared" si="10"/>
        <v>7.1428571428571425E-2</v>
      </c>
    </row>
    <row r="279" spans="1:9" ht="31.5" x14ac:dyDescent="0.25">
      <c r="A279" s="27">
        <v>30</v>
      </c>
      <c r="B279" s="3" t="s">
        <v>121</v>
      </c>
      <c r="C279" s="4" t="s">
        <v>43</v>
      </c>
      <c r="D279" s="4">
        <v>5</v>
      </c>
      <c r="E279" s="4" t="s">
        <v>10</v>
      </c>
      <c r="F279" s="4">
        <v>35</v>
      </c>
      <c r="G279" s="14">
        <f t="shared" si="9"/>
        <v>0.14285714285714285</v>
      </c>
      <c r="H279" s="4">
        <v>2</v>
      </c>
      <c r="I279" s="26">
        <f t="shared" si="10"/>
        <v>7.1428571428571425E-2</v>
      </c>
    </row>
    <row r="280" spans="1:9" ht="15.75" x14ac:dyDescent="0.25">
      <c r="A280" s="27">
        <v>31</v>
      </c>
      <c r="B280" s="3" t="s">
        <v>145</v>
      </c>
      <c r="C280" s="4" t="s">
        <v>43</v>
      </c>
      <c r="D280" s="4">
        <v>5</v>
      </c>
      <c r="E280" s="4" t="s">
        <v>10</v>
      </c>
      <c r="F280" s="4">
        <v>35</v>
      </c>
      <c r="G280" s="14">
        <f t="shared" si="9"/>
        <v>0.14285714285714285</v>
      </c>
      <c r="H280" s="4">
        <v>2</v>
      </c>
      <c r="I280" s="26">
        <f t="shared" si="10"/>
        <v>7.1428571428571425E-2</v>
      </c>
    </row>
    <row r="281" spans="1:9" ht="15.75" x14ac:dyDescent="0.25">
      <c r="A281" s="27">
        <v>32</v>
      </c>
      <c r="B281" s="3" t="s">
        <v>277</v>
      </c>
      <c r="C281" s="4" t="s">
        <v>43</v>
      </c>
      <c r="D281" s="4">
        <v>1</v>
      </c>
      <c r="E281" s="4" t="s">
        <v>10</v>
      </c>
      <c r="F281" s="4">
        <v>35</v>
      </c>
      <c r="G281" s="14">
        <f t="shared" si="9"/>
        <v>2.8571428571428571E-2</v>
      </c>
      <c r="H281" s="4">
        <v>2</v>
      </c>
      <c r="I281" s="26">
        <f t="shared" si="10"/>
        <v>1.4285714285714285E-2</v>
      </c>
    </row>
    <row r="282" spans="1:9" ht="15.75" x14ac:dyDescent="0.25">
      <c r="A282" s="27">
        <v>33</v>
      </c>
      <c r="B282" s="3" t="s">
        <v>286</v>
      </c>
      <c r="C282" s="4" t="s">
        <v>9</v>
      </c>
      <c r="D282" s="4">
        <v>5</v>
      </c>
      <c r="E282" s="4" t="s">
        <v>10</v>
      </c>
      <c r="F282" s="4">
        <v>35</v>
      </c>
      <c r="G282" s="14">
        <f t="shared" si="9"/>
        <v>0.14285714285714285</v>
      </c>
      <c r="H282" s="4">
        <v>2</v>
      </c>
      <c r="I282" s="26">
        <f t="shared" si="10"/>
        <v>7.1428571428571425E-2</v>
      </c>
    </row>
    <row r="283" spans="1:9" ht="15.75" x14ac:dyDescent="0.25">
      <c r="A283" s="27">
        <v>34</v>
      </c>
      <c r="B283" s="3" t="s">
        <v>253</v>
      </c>
      <c r="C283" s="4" t="s">
        <v>9</v>
      </c>
      <c r="D283" s="4">
        <v>3</v>
      </c>
      <c r="E283" s="4" t="s">
        <v>10</v>
      </c>
      <c r="F283" s="4">
        <v>35</v>
      </c>
      <c r="G283" s="14">
        <f t="shared" si="9"/>
        <v>8.5714285714285715E-2</v>
      </c>
      <c r="H283" s="4">
        <v>2</v>
      </c>
      <c r="I283" s="26">
        <f t="shared" si="10"/>
        <v>4.2857142857142858E-2</v>
      </c>
    </row>
    <row r="284" spans="1:9" ht="15.75" x14ac:dyDescent="0.25">
      <c r="A284" s="27">
        <v>35</v>
      </c>
      <c r="B284" s="3" t="s">
        <v>254</v>
      </c>
      <c r="C284" s="4" t="s">
        <v>43</v>
      </c>
      <c r="D284" s="4">
        <v>1</v>
      </c>
      <c r="E284" s="4" t="s">
        <v>10</v>
      </c>
      <c r="F284" s="4">
        <v>35</v>
      </c>
      <c r="G284" s="14">
        <f t="shared" si="9"/>
        <v>2.8571428571428571E-2</v>
      </c>
      <c r="H284" s="4">
        <v>2</v>
      </c>
      <c r="I284" s="26">
        <f t="shared" si="10"/>
        <v>1.4285714285714285E-2</v>
      </c>
    </row>
    <row r="285" spans="1:9" ht="15.75" x14ac:dyDescent="0.25">
      <c r="A285" s="27">
        <v>36</v>
      </c>
      <c r="B285" s="3" t="s">
        <v>111</v>
      </c>
      <c r="C285" s="4" t="s">
        <v>43</v>
      </c>
      <c r="D285" s="4">
        <v>5</v>
      </c>
      <c r="E285" s="4" t="s">
        <v>10</v>
      </c>
      <c r="F285" s="4">
        <v>35</v>
      </c>
      <c r="G285" s="14">
        <f t="shared" si="9"/>
        <v>0.14285714285714285</v>
      </c>
      <c r="H285" s="4">
        <v>2</v>
      </c>
      <c r="I285" s="26">
        <f t="shared" si="10"/>
        <v>7.1428571428571425E-2</v>
      </c>
    </row>
    <row r="286" spans="1:9" ht="15.75" x14ac:dyDescent="0.25">
      <c r="A286" s="27">
        <v>37</v>
      </c>
      <c r="B286" s="3" t="s">
        <v>269</v>
      </c>
      <c r="C286" s="4" t="s">
        <v>43</v>
      </c>
      <c r="D286" s="4">
        <v>5</v>
      </c>
      <c r="E286" s="4" t="s">
        <v>10</v>
      </c>
      <c r="F286" s="4">
        <v>35</v>
      </c>
      <c r="G286" s="14">
        <f t="shared" si="9"/>
        <v>0.14285714285714285</v>
      </c>
      <c r="H286" s="4">
        <v>2</v>
      </c>
      <c r="I286" s="26">
        <f t="shared" si="10"/>
        <v>7.1428571428571425E-2</v>
      </c>
    </row>
    <row r="287" spans="1:9" ht="15.75" x14ac:dyDescent="0.25">
      <c r="A287" s="27">
        <v>38</v>
      </c>
      <c r="B287" s="3" t="s">
        <v>287</v>
      </c>
      <c r="C287" s="4" t="s">
        <v>43</v>
      </c>
      <c r="D287" s="4">
        <v>5</v>
      </c>
      <c r="E287" s="4" t="s">
        <v>10</v>
      </c>
      <c r="F287" s="4">
        <v>35</v>
      </c>
      <c r="G287" s="14">
        <f t="shared" si="9"/>
        <v>0.14285714285714285</v>
      </c>
      <c r="H287" s="4">
        <v>2</v>
      </c>
      <c r="I287" s="26">
        <f t="shared" si="10"/>
        <v>7.1428571428571425E-2</v>
      </c>
    </row>
    <row r="288" spans="1:9" ht="15.75" x14ac:dyDescent="0.25">
      <c r="A288" s="27">
        <v>39</v>
      </c>
      <c r="B288" s="3" t="s">
        <v>288</v>
      </c>
      <c r="C288" s="4" t="s">
        <v>9</v>
      </c>
      <c r="D288" s="4">
        <v>10</v>
      </c>
      <c r="E288" s="4" t="s">
        <v>10</v>
      </c>
      <c r="F288" s="4">
        <v>35</v>
      </c>
      <c r="G288" s="14">
        <f t="shared" si="9"/>
        <v>0.2857142857142857</v>
      </c>
      <c r="H288" s="4">
        <v>2</v>
      </c>
      <c r="I288" s="26">
        <f t="shared" si="10"/>
        <v>0.14285714285714285</v>
      </c>
    </row>
    <row r="289" spans="1:9" ht="15.75" x14ac:dyDescent="0.25">
      <c r="A289" s="27">
        <v>40</v>
      </c>
      <c r="B289" s="3" t="s">
        <v>258</v>
      </c>
      <c r="C289" s="4" t="s">
        <v>9</v>
      </c>
      <c r="D289" s="4">
        <v>35</v>
      </c>
      <c r="E289" s="4" t="s">
        <v>10</v>
      </c>
      <c r="F289" s="4">
        <v>35</v>
      </c>
      <c r="G289" s="14">
        <f t="shared" si="9"/>
        <v>1</v>
      </c>
      <c r="H289" s="4">
        <v>2</v>
      </c>
      <c r="I289" s="26">
        <f t="shared" si="10"/>
        <v>0.5</v>
      </c>
    </row>
    <row r="290" spans="1:9" ht="15.75" x14ac:dyDescent="0.25">
      <c r="A290" s="27">
        <v>41</v>
      </c>
      <c r="B290" s="3" t="s">
        <v>289</v>
      </c>
      <c r="C290" s="4" t="s">
        <v>43</v>
      </c>
      <c r="D290" s="4">
        <v>5</v>
      </c>
      <c r="E290" s="4" t="s">
        <v>10</v>
      </c>
      <c r="F290" s="4">
        <v>35</v>
      </c>
      <c r="G290" s="14">
        <f t="shared" si="9"/>
        <v>0.14285714285714285</v>
      </c>
      <c r="H290" s="4">
        <v>2</v>
      </c>
      <c r="I290" s="26">
        <f t="shared" si="10"/>
        <v>7.1428571428571425E-2</v>
      </c>
    </row>
    <row r="291" spans="1:9" ht="15.75" x14ac:dyDescent="0.25">
      <c r="A291" s="27">
        <v>42</v>
      </c>
      <c r="B291" s="3" t="s">
        <v>290</v>
      </c>
      <c r="C291" s="4" t="s">
        <v>112</v>
      </c>
      <c r="D291" s="4">
        <v>35</v>
      </c>
      <c r="E291" s="4" t="s">
        <v>10</v>
      </c>
      <c r="F291" s="4">
        <v>35</v>
      </c>
      <c r="G291" s="14">
        <f t="shared" si="9"/>
        <v>1</v>
      </c>
      <c r="H291" s="4">
        <v>2</v>
      </c>
      <c r="I291" s="26">
        <f t="shared" si="10"/>
        <v>0.5</v>
      </c>
    </row>
    <row r="292" spans="1:9" ht="31.5" x14ac:dyDescent="0.25">
      <c r="A292" s="27">
        <v>43</v>
      </c>
      <c r="B292" s="5" t="s">
        <v>80</v>
      </c>
      <c r="C292" s="6" t="s">
        <v>9</v>
      </c>
      <c r="D292" s="6">
        <v>1</v>
      </c>
      <c r="E292" s="4" t="s">
        <v>24</v>
      </c>
      <c r="F292" s="4">
        <v>35</v>
      </c>
      <c r="G292" s="14">
        <f t="shared" si="9"/>
        <v>2.8571428571428571E-2</v>
      </c>
      <c r="H292" s="4">
        <v>3</v>
      </c>
      <c r="I292" s="26">
        <f t="shared" si="10"/>
        <v>9.5238095238095229E-3</v>
      </c>
    </row>
    <row r="293" spans="1:9" ht="15.75" x14ac:dyDescent="0.25">
      <c r="A293" s="27">
        <v>44</v>
      </c>
      <c r="B293" s="3" t="s">
        <v>291</v>
      </c>
      <c r="C293" s="4" t="s">
        <v>43</v>
      </c>
      <c r="D293" s="4">
        <v>2</v>
      </c>
      <c r="E293" s="4" t="s">
        <v>10</v>
      </c>
      <c r="F293" s="4">
        <v>35</v>
      </c>
      <c r="G293" s="14">
        <f t="shared" si="9"/>
        <v>5.7142857142857141E-2</v>
      </c>
      <c r="H293" s="4">
        <v>2</v>
      </c>
      <c r="I293" s="26">
        <f t="shared" si="10"/>
        <v>2.8571428571428571E-2</v>
      </c>
    </row>
    <row r="294" spans="1:9" ht="15.75" x14ac:dyDescent="0.25">
      <c r="A294" s="27">
        <v>45</v>
      </c>
      <c r="B294" s="3" t="s">
        <v>292</v>
      </c>
      <c r="C294" s="4" t="s">
        <v>43</v>
      </c>
      <c r="D294" s="4">
        <v>2</v>
      </c>
      <c r="E294" s="4" t="s">
        <v>10</v>
      </c>
      <c r="F294" s="4">
        <v>35</v>
      </c>
      <c r="G294" s="14">
        <f t="shared" si="9"/>
        <v>5.7142857142857141E-2</v>
      </c>
      <c r="H294" s="4">
        <v>2</v>
      </c>
      <c r="I294" s="26">
        <f t="shared" si="10"/>
        <v>2.8571428571428571E-2</v>
      </c>
    </row>
    <row r="295" spans="1:9" ht="15.75" x14ac:dyDescent="0.25">
      <c r="A295" s="27">
        <v>46</v>
      </c>
      <c r="B295" s="3" t="s">
        <v>293</v>
      </c>
      <c r="C295" s="4" t="s">
        <v>43</v>
      </c>
      <c r="D295" s="4">
        <v>2</v>
      </c>
      <c r="E295" s="4" t="s">
        <v>10</v>
      </c>
      <c r="F295" s="4">
        <v>35</v>
      </c>
      <c r="G295" s="14">
        <f t="shared" si="9"/>
        <v>5.7142857142857141E-2</v>
      </c>
      <c r="H295" s="4">
        <v>2</v>
      </c>
      <c r="I295" s="26">
        <f t="shared" si="10"/>
        <v>2.8571428571428571E-2</v>
      </c>
    </row>
    <row r="296" spans="1:9" ht="15.75" x14ac:dyDescent="0.25">
      <c r="A296" s="27">
        <v>47</v>
      </c>
      <c r="B296" s="3" t="s">
        <v>294</v>
      </c>
      <c r="C296" s="4" t="s">
        <v>43</v>
      </c>
      <c r="D296" s="4">
        <v>2</v>
      </c>
      <c r="E296" s="4" t="s">
        <v>10</v>
      </c>
      <c r="F296" s="4">
        <v>35</v>
      </c>
      <c r="G296" s="14">
        <f t="shared" si="9"/>
        <v>5.7142857142857141E-2</v>
      </c>
      <c r="H296" s="4">
        <v>2</v>
      </c>
      <c r="I296" s="26">
        <f t="shared" si="10"/>
        <v>2.8571428571428571E-2</v>
      </c>
    </row>
    <row r="297" spans="1:9" ht="15.75" x14ac:dyDescent="0.25">
      <c r="A297" s="27">
        <v>48</v>
      </c>
      <c r="B297" s="3" t="s">
        <v>282</v>
      </c>
      <c r="C297" s="4" t="s">
        <v>252</v>
      </c>
      <c r="D297" s="4">
        <v>2</v>
      </c>
      <c r="E297" s="4" t="s">
        <v>10</v>
      </c>
      <c r="F297" s="4">
        <v>35</v>
      </c>
      <c r="G297" s="14">
        <f t="shared" si="9"/>
        <v>5.7142857142857141E-2</v>
      </c>
      <c r="H297" s="4">
        <v>2</v>
      </c>
      <c r="I297" s="26">
        <f t="shared" si="10"/>
        <v>2.8571428571428571E-2</v>
      </c>
    </row>
    <row r="298" spans="1:9" ht="15.75" x14ac:dyDescent="0.25">
      <c r="A298" s="27">
        <v>49</v>
      </c>
      <c r="B298" s="3" t="s">
        <v>285</v>
      </c>
      <c r="C298" s="4" t="s">
        <v>43</v>
      </c>
      <c r="D298" s="4">
        <v>2</v>
      </c>
      <c r="E298" s="4" t="s">
        <v>10</v>
      </c>
      <c r="F298" s="4">
        <v>35</v>
      </c>
      <c r="G298" s="14">
        <f t="shared" si="9"/>
        <v>5.7142857142857141E-2</v>
      </c>
      <c r="H298" s="4">
        <v>2</v>
      </c>
      <c r="I298" s="26">
        <f t="shared" si="10"/>
        <v>2.8571428571428571E-2</v>
      </c>
    </row>
    <row r="299" spans="1:9" ht="15.75" x14ac:dyDescent="0.25">
      <c r="A299" s="27">
        <v>50</v>
      </c>
      <c r="B299" s="3" t="s">
        <v>248</v>
      </c>
      <c r="C299" s="4" t="s">
        <v>112</v>
      </c>
      <c r="D299" s="4">
        <v>3</v>
      </c>
      <c r="E299" s="4" t="s">
        <v>10</v>
      </c>
      <c r="F299" s="4">
        <v>35</v>
      </c>
      <c r="G299" s="14">
        <f t="shared" si="9"/>
        <v>8.5714285714285715E-2</v>
      </c>
      <c r="H299" s="4">
        <v>2</v>
      </c>
      <c r="I299" s="26">
        <f t="shared" si="10"/>
        <v>4.2857142857142858E-2</v>
      </c>
    </row>
    <row r="300" spans="1:9" ht="15.75" x14ac:dyDescent="0.25">
      <c r="A300" s="27">
        <v>51</v>
      </c>
      <c r="B300" s="5" t="s">
        <v>259</v>
      </c>
      <c r="C300" s="4" t="s">
        <v>9</v>
      </c>
      <c r="D300" s="4">
        <v>35</v>
      </c>
      <c r="E300" s="4" t="s">
        <v>10</v>
      </c>
      <c r="F300" s="4">
        <v>35</v>
      </c>
      <c r="G300" s="14">
        <f t="shared" si="9"/>
        <v>1</v>
      </c>
      <c r="H300" s="4">
        <v>2</v>
      </c>
      <c r="I300" s="26">
        <f t="shared" si="10"/>
        <v>0.5</v>
      </c>
    </row>
  </sheetData>
  <mergeCells count="18">
    <mergeCell ref="A1:I1"/>
    <mergeCell ref="B7:I7"/>
    <mergeCell ref="A2:I2"/>
    <mergeCell ref="A3:I3"/>
    <mergeCell ref="A4:A5"/>
    <mergeCell ref="B4:B5"/>
    <mergeCell ref="C4:C5"/>
    <mergeCell ref="D4:D5"/>
    <mergeCell ref="E4:E5"/>
    <mergeCell ref="G4:G5"/>
    <mergeCell ref="H4:H5"/>
    <mergeCell ref="I4:I5"/>
    <mergeCell ref="F4:F5"/>
    <mergeCell ref="B41:I41"/>
    <mergeCell ref="B89:I89"/>
    <mergeCell ref="B145:I145"/>
    <mergeCell ref="B192:I192"/>
    <mergeCell ref="B249:I249"/>
  </mergeCells>
  <pageMargins left="0.25" right="0.25" top="0.25" bottom="0.25" header="0.25" footer="0.25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abSelected="1" topLeftCell="A44" workbookViewId="0">
      <selection activeCell="H57" sqref="H57"/>
    </sheetView>
  </sheetViews>
  <sheetFormatPr defaultColWidth="9" defaultRowHeight="15" x14ac:dyDescent="0.25"/>
  <cols>
    <col min="1" max="1" width="5.85546875" style="2" customWidth="1"/>
    <col min="2" max="2" width="31.140625" style="2" customWidth="1"/>
    <col min="3" max="4" width="7.5703125" style="2" customWidth="1"/>
    <col min="5" max="5" width="10.7109375" style="2" customWidth="1"/>
    <col min="6" max="6" width="7.5703125" style="2" customWidth="1"/>
    <col min="7" max="7" width="8.5703125" style="2" customWidth="1"/>
    <col min="8" max="8" width="10.42578125" style="2" customWidth="1"/>
    <col min="9" max="9" width="12" style="2" customWidth="1"/>
    <col min="10" max="16384" width="9" style="2"/>
  </cols>
  <sheetData>
    <row r="1" spans="1:9" ht="20.25" customHeight="1" x14ac:dyDescent="0.25">
      <c r="A1" s="36" t="s">
        <v>307</v>
      </c>
      <c r="B1" s="36"/>
      <c r="C1" s="36"/>
      <c r="D1" s="36"/>
      <c r="E1" s="36"/>
      <c r="F1" s="36"/>
      <c r="G1" s="36"/>
      <c r="H1" s="36"/>
      <c r="I1" s="36"/>
    </row>
    <row r="2" spans="1:9" ht="20.25" customHeight="1" x14ac:dyDescent="0.25">
      <c r="A2" s="37" t="s">
        <v>336</v>
      </c>
      <c r="B2" s="37"/>
      <c r="C2" s="37"/>
      <c r="D2" s="37"/>
      <c r="E2" s="37"/>
      <c r="F2" s="37"/>
      <c r="G2" s="37"/>
      <c r="H2" s="37"/>
      <c r="I2" s="37"/>
    </row>
    <row r="3" spans="1:9" ht="39" customHeight="1" x14ac:dyDescent="0.25">
      <c r="A3" s="38" t="str">
        <f>'PL Lao động mầm non'!A3:P3</f>
        <v>(Kèm theo Quyết định số        /2022/QĐ-UBND  ngày      tháng         năm 2022 của Ủy ban nhân dân tỉnh Lâm Đồng)</v>
      </c>
      <c r="B3" s="38"/>
      <c r="C3" s="38"/>
      <c r="D3" s="38"/>
      <c r="E3" s="38"/>
      <c r="F3" s="38"/>
      <c r="G3" s="38"/>
      <c r="H3" s="38"/>
      <c r="I3" s="38"/>
    </row>
    <row r="4" spans="1:9" s="1" customFormat="1" ht="38.25" customHeight="1" x14ac:dyDescent="0.25">
      <c r="A4" s="39" t="s">
        <v>0</v>
      </c>
      <c r="B4" s="29" t="s">
        <v>343</v>
      </c>
      <c r="C4" s="29" t="s">
        <v>2</v>
      </c>
      <c r="D4" s="29" t="s">
        <v>3</v>
      </c>
      <c r="E4" s="29" t="s">
        <v>4</v>
      </c>
      <c r="F4" s="29" t="s">
        <v>337</v>
      </c>
      <c r="G4" s="29" t="s">
        <v>5</v>
      </c>
      <c r="H4" s="29" t="s">
        <v>332</v>
      </c>
      <c r="I4" s="29" t="s">
        <v>6</v>
      </c>
    </row>
    <row r="5" spans="1:9" s="1" customFormat="1" ht="47.25" customHeight="1" x14ac:dyDescent="0.25">
      <c r="A5" s="39"/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 t="s">
        <v>341</v>
      </c>
      <c r="H6" s="13">
        <v>8</v>
      </c>
      <c r="I6" s="13" t="s">
        <v>342</v>
      </c>
    </row>
    <row r="7" spans="1:9" s="10" customFormat="1" ht="31.5" customHeight="1" x14ac:dyDescent="0.25">
      <c r="A7" s="23" t="s">
        <v>7</v>
      </c>
      <c r="B7" s="35" t="s">
        <v>340</v>
      </c>
      <c r="C7" s="35"/>
      <c r="D7" s="35"/>
      <c r="E7" s="35"/>
      <c r="F7" s="35"/>
      <c r="G7" s="35"/>
      <c r="H7" s="35"/>
      <c r="I7" s="35"/>
    </row>
    <row r="8" spans="1:9" s="10" customFormat="1" ht="15.75" x14ac:dyDescent="0.25">
      <c r="A8" s="4">
        <v>1</v>
      </c>
      <c r="B8" s="3" t="s">
        <v>34</v>
      </c>
      <c r="C8" s="4" t="s">
        <v>35</v>
      </c>
      <c r="D8" s="4">
        <v>6</v>
      </c>
      <c r="E8" s="4" t="s">
        <v>10</v>
      </c>
      <c r="F8" s="4">
        <v>15</v>
      </c>
      <c r="G8" s="14">
        <f>D8/F8</f>
        <v>0.4</v>
      </c>
      <c r="H8" s="4">
        <v>3</v>
      </c>
      <c r="I8" s="24">
        <f t="shared" ref="I8:I16" si="0">G8/H8</f>
        <v>0.13333333333333333</v>
      </c>
    </row>
    <row r="9" spans="1:9" s="10" customFormat="1" ht="15.75" x14ac:dyDescent="0.25">
      <c r="A9" s="4">
        <v>2</v>
      </c>
      <c r="B9" s="3" t="s">
        <v>36</v>
      </c>
      <c r="C9" s="4" t="s">
        <v>35</v>
      </c>
      <c r="D9" s="4">
        <v>6</v>
      </c>
      <c r="E9" s="4" t="s">
        <v>10</v>
      </c>
      <c r="F9" s="4">
        <v>15</v>
      </c>
      <c r="G9" s="14">
        <f t="shared" ref="G9:G72" si="1">D9/F9</f>
        <v>0.4</v>
      </c>
      <c r="H9" s="4">
        <v>3</v>
      </c>
      <c r="I9" s="24">
        <f t="shared" si="0"/>
        <v>0.13333333333333333</v>
      </c>
    </row>
    <row r="10" spans="1:9" s="10" customFormat="1" ht="31.5" x14ac:dyDescent="0.25">
      <c r="A10" s="4">
        <v>3</v>
      </c>
      <c r="B10" s="3" t="s">
        <v>47</v>
      </c>
      <c r="C10" s="4" t="s">
        <v>48</v>
      </c>
      <c r="D10" s="4">
        <v>2</v>
      </c>
      <c r="E10" s="4" t="s">
        <v>24</v>
      </c>
      <c r="F10" s="4">
        <v>15</v>
      </c>
      <c r="G10" s="14">
        <f t="shared" si="1"/>
        <v>0.13333333333333333</v>
      </c>
      <c r="H10" s="4">
        <v>5</v>
      </c>
      <c r="I10" s="24">
        <f t="shared" si="0"/>
        <v>2.6666666666666665E-2</v>
      </c>
    </row>
    <row r="11" spans="1:9" s="10" customFormat="1" ht="15.75" x14ac:dyDescent="0.25">
      <c r="A11" s="4">
        <v>4</v>
      </c>
      <c r="B11" s="3" t="s">
        <v>49</v>
      </c>
      <c r="C11" s="4" t="s">
        <v>40</v>
      </c>
      <c r="D11" s="4">
        <v>3</v>
      </c>
      <c r="E11" s="4" t="s">
        <v>10</v>
      </c>
      <c r="F11" s="4">
        <v>15</v>
      </c>
      <c r="G11" s="14">
        <f t="shared" si="1"/>
        <v>0.2</v>
      </c>
      <c r="H11" s="4">
        <v>3</v>
      </c>
      <c r="I11" s="24">
        <f t="shared" si="0"/>
        <v>6.6666666666666666E-2</v>
      </c>
    </row>
    <row r="12" spans="1:9" s="10" customFormat="1" ht="15.75" x14ac:dyDescent="0.25">
      <c r="A12" s="4">
        <v>5</v>
      </c>
      <c r="B12" s="3" t="s">
        <v>50</v>
      </c>
      <c r="C12" s="4" t="s">
        <v>40</v>
      </c>
      <c r="D12" s="4">
        <v>3</v>
      </c>
      <c r="E12" s="4" t="s">
        <v>10</v>
      </c>
      <c r="F12" s="4">
        <v>15</v>
      </c>
      <c r="G12" s="14">
        <f t="shared" si="1"/>
        <v>0.2</v>
      </c>
      <c r="H12" s="4">
        <v>3</v>
      </c>
      <c r="I12" s="24">
        <f t="shared" si="0"/>
        <v>6.6666666666666666E-2</v>
      </c>
    </row>
    <row r="13" spans="1:9" s="10" customFormat="1" ht="15.75" x14ac:dyDescent="0.25">
      <c r="A13" s="4">
        <v>6</v>
      </c>
      <c r="B13" s="3" t="s">
        <v>52</v>
      </c>
      <c r="C13" s="4" t="s">
        <v>40</v>
      </c>
      <c r="D13" s="4">
        <v>6</v>
      </c>
      <c r="E13" s="4" t="s">
        <v>10</v>
      </c>
      <c r="F13" s="4">
        <v>15</v>
      </c>
      <c r="G13" s="14">
        <f t="shared" si="1"/>
        <v>0.4</v>
      </c>
      <c r="H13" s="4">
        <v>3</v>
      </c>
      <c r="I13" s="24">
        <f t="shared" si="0"/>
        <v>0.13333333333333333</v>
      </c>
    </row>
    <row r="14" spans="1:9" s="10" customFormat="1" ht="15.75" x14ac:dyDescent="0.25">
      <c r="A14" s="4">
        <v>7</v>
      </c>
      <c r="B14" s="3" t="s">
        <v>53</v>
      </c>
      <c r="C14" s="4" t="s">
        <v>40</v>
      </c>
      <c r="D14" s="4">
        <v>6</v>
      </c>
      <c r="E14" s="4" t="s">
        <v>10</v>
      </c>
      <c r="F14" s="4">
        <v>15</v>
      </c>
      <c r="G14" s="14">
        <f t="shared" si="1"/>
        <v>0.4</v>
      </c>
      <c r="H14" s="4">
        <v>3</v>
      </c>
      <c r="I14" s="24">
        <f t="shared" si="0"/>
        <v>0.13333333333333333</v>
      </c>
    </row>
    <row r="15" spans="1:9" s="10" customFormat="1" ht="15.75" x14ac:dyDescent="0.25">
      <c r="A15" s="4">
        <v>8</v>
      </c>
      <c r="B15" s="3" t="s">
        <v>57</v>
      </c>
      <c r="C15" s="3" t="s">
        <v>58</v>
      </c>
      <c r="D15" s="4">
        <v>4</v>
      </c>
      <c r="E15" s="4" t="s">
        <v>10</v>
      </c>
      <c r="F15" s="4">
        <v>15</v>
      </c>
      <c r="G15" s="14">
        <f t="shared" si="1"/>
        <v>0.26666666666666666</v>
      </c>
      <c r="H15" s="4">
        <v>3</v>
      </c>
      <c r="I15" s="24">
        <f t="shared" si="0"/>
        <v>8.8888888888888892E-2</v>
      </c>
    </row>
    <row r="16" spans="1:9" s="10" customFormat="1" ht="15.75" x14ac:dyDescent="0.25">
      <c r="A16" s="4">
        <v>9</v>
      </c>
      <c r="B16" s="3" t="s">
        <v>59</v>
      </c>
      <c r="C16" s="4" t="s">
        <v>43</v>
      </c>
      <c r="D16" s="4">
        <v>3</v>
      </c>
      <c r="E16" s="4" t="s">
        <v>20</v>
      </c>
      <c r="F16" s="4">
        <v>15</v>
      </c>
      <c r="G16" s="14">
        <f t="shared" si="1"/>
        <v>0.2</v>
      </c>
      <c r="H16" s="4">
        <v>5</v>
      </c>
      <c r="I16" s="24">
        <f t="shared" si="0"/>
        <v>0.04</v>
      </c>
    </row>
    <row r="17" spans="1:9" ht="15.75" x14ac:dyDescent="0.25">
      <c r="A17" s="21" t="s">
        <v>33</v>
      </c>
      <c r="B17" s="35" t="s">
        <v>296</v>
      </c>
      <c r="C17" s="35"/>
      <c r="D17" s="35"/>
      <c r="E17" s="35"/>
      <c r="F17" s="35"/>
      <c r="G17" s="35"/>
      <c r="H17" s="35"/>
      <c r="I17" s="35"/>
    </row>
    <row r="18" spans="1:9" ht="15.75" x14ac:dyDescent="0.25">
      <c r="A18" s="4">
        <v>1</v>
      </c>
      <c r="B18" s="3" t="s">
        <v>34</v>
      </c>
      <c r="C18" s="4" t="s">
        <v>35</v>
      </c>
      <c r="D18" s="4">
        <v>20</v>
      </c>
      <c r="E18" s="4" t="s">
        <v>10</v>
      </c>
      <c r="F18" s="4">
        <v>20</v>
      </c>
      <c r="G18" s="14">
        <f t="shared" si="1"/>
        <v>1</v>
      </c>
      <c r="H18" s="4">
        <v>3</v>
      </c>
      <c r="I18" s="24">
        <f t="shared" ref="I18:I30" si="2">G18/H18</f>
        <v>0.33333333333333331</v>
      </c>
    </row>
    <row r="19" spans="1:9" ht="15.75" x14ac:dyDescent="0.25">
      <c r="A19" s="4">
        <v>2</v>
      </c>
      <c r="B19" s="3" t="s">
        <v>36</v>
      </c>
      <c r="C19" s="4" t="s">
        <v>35</v>
      </c>
      <c r="D19" s="4">
        <v>6</v>
      </c>
      <c r="E19" s="4" t="s">
        <v>20</v>
      </c>
      <c r="F19" s="4">
        <v>20</v>
      </c>
      <c r="G19" s="14">
        <f t="shared" si="1"/>
        <v>0.3</v>
      </c>
      <c r="H19" s="4">
        <v>3</v>
      </c>
      <c r="I19" s="24">
        <f t="shared" si="2"/>
        <v>9.9999999999999992E-2</v>
      </c>
    </row>
    <row r="20" spans="1:9" ht="15.75" x14ac:dyDescent="0.25">
      <c r="A20" s="4">
        <v>3</v>
      </c>
      <c r="B20" s="3" t="s">
        <v>60</v>
      </c>
      <c r="C20" s="4" t="s">
        <v>43</v>
      </c>
      <c r="D20" s="4">
        <v>2</v>
      </c>
      <c r="E20" s="4" t="s">
        <v>10</v>
      </c>
      <c r="F20" s="4">
        <v>20</v>
      </c>
      <c r="G20" s="14">
        <f t="shared" si="1"/>
        <v>0.1</v>
      </c>
      <c r="H20" s="4">
        <v>3</v>
      </c>
      <c r="I20" s="24">
        <f t="shared" si="2"/>
        <v>3.3333333333333333E-2</v>
      </c>
    </row>
    <row r="21" spans="1:9" ht="15.75" x14ac:dyDescent="0.25">
      <c r="A21" s="4">
        <v>4</v>
      </c>
      <c r="B21" s="3" t="s">
        <v>49</v>
      </c>
      <c r="C21" s="4" t="s">
        <v>40</v>
      </c>
      <c r="D21" s="4">
        <v>5</v>
      </c>
      <c r="E21" s="4" t="s">
        <v>10</v>
      </c>
      <c r="F21" s="4">
        <v>20</v>
      </c>
      <c r="G21" s="14">
        <f t="shared" si="1"/>
        <v>0.25</v>
      </c>
      <c r="H21" s="4">
        <v>3</v>
      </c>
      <c r="I21" s="24">
        <f t="shared" si="2"/>
        <v>8.3333333333333329E-2</v>
      </c>
    </row>
    <row r="22" spans="1:9" ht="15.75" x14ac:dyDescent="0.25">
      <c r="A22" s="4">
        <v>5</v>
      </c>
      <c r="B22" s="3" t="s">
        <v>50</v>
      </c>
      <c r="C22" s="4" t="s">
        <v>40</v>
      </c>
      <c r="D22" s="4">
        <v>5</v>
      </c>
      <c r="E22" s="4" t="s">
        <v>10</v>
      </c>
      <c r="F22" s="4">
        <v>20</v>
      </c>
      <c r="G22" s="14">
        <f t="shared" si="1"/>
        <v>0.25</v>
      </c>
      <c r="H22" s="4">
        <v>3</v>
      </c>
      <c r="I22" s="24">
        <f t="shared" si="2"/>
        <v>8.3333333333333329E-2</v>
      </c>
    </row>
    <row r="23" spans="1:9" ht="15.75" x14ac:dyDescent="0.25">
      <c r="A23" s="4">
        <v>6</v>
      </c>
      <c r="B23" s="3" t="s">
        <v>61</v>
      </c>
      <c r="C23" s="4" t="s">
        <v>40</v>
      </c>
      <c r="D23" s="4">
        <v>5</v>
      </c>
      <c r="E23" s="4" t="s">
        <v>10</v>
      </c>
      <c r="F23" s="4">
        <v>20</v>
      </c>
      <c r="G23" s="14">
        <f t="shared" si="1"/>
        <v>0.25</v>
      </c>
      <c r="H23" s="4">
        <v>3</v>
      </c>
      <c r="I23" s="24">
        <f t="shared" si="2"/>
        <v>8.3333333333333329E-2</v>
      </c>
    </row>
    <row r="24" spans="1:9" ht="15.75" x14ac:dyDescent="0.25">
      <c r="A24" s="4">
        <v>7</v>
      </c>
      <c r="B24" s="3" t="s">
        <v>302</v>
      </c>
      <c r="C24" s="4" t="s">
        <v>62</v>
      </c>
      <c r="D24" s="4">
        <v>20</v>
      </c>
      <c r="E24" s="4" t="s">
        <v>10</v>
      </c>
      <c r="F24" s="4">
        <v>20</v>
      </c>
      <c r="G24" s="14">
        <f t="shared" si="1"/>
        <v>1</v>
      </c>
      <c r="H24" s="4">
        <v>1</v>
      </c>
      <c r="I24" s="24">
        <f t="shared" si="2"/>
        <v>1</v>
      </c>
    </row>
    <row r="25" spans="1:9" ht="31.5" x14ac:dyDescent="0.25">
      <c r="A25" s="4">
        <v>8</v>
      </c>
      <c r="B25" s="3" t="s">
        <v>63</v>
      </c>
      <c r="C25" s="4" t="s">
        <v>64</v>
      </c>
      <c r="D25" s="4">
        <v>3</v>
      </c>
      <c r="E25" s="4" t="s">
        <v>24</v>
      </c>
      <c r="F25" s="4">
        <v>20</v>
      </c>
      <c r="G25" s="14">
        <f t="shared" si="1"/>
        <v>0.15</v>
      </c>
      <c r="H25" s="4">
        <v>5</v>
      </c>
      <c r="I25" s="24">
        <f t="shared" si="2"/>
        <v>0.03</v>
      </c>
    </row>
    <row r="26" spans="1:9" ht="15.75" x14ac:dyDescent="0.25">
      <c r="A26" s="4">
        <v>9</v>
      </c>
      <c r="B26" s="8" t="s">
        <v>65</v>
      </c>
      <c r="C26" s="4" t="s">
        <v>66</v>
      </c>
      <c r="D26" s="4">
        <v>20</v>
      </c>
      <c r="E26" s="4" t="s">
        <v>10</v>
      </c>
      <c r="F26" s="4">
        <v>20</v>
      </c>
      <c r="G26" s="14">
        <f t="shared" si="1"/>
        <v>1</v>
      </c>
      <c r="H26" s="4">
        <v>1</v>
      </c>
      <c r="I26" s="24">
        <f t="shared" si="2"/>
        <v>1</v>
      </c>
    </row>
    <row r="27" spans="1:9" ht="15.75" x14ac:dyDescent="0.25">
      <c r="A27" s="4">
        <v>10</v>
      </c>
      <c r="B27" s="8" t="s">
        <v>67</v>
      </c>
      <c r="C27" s="4" t="s">
        <v>68</v>
      </c>
      <c r="D27" s="4">
        <v>20</v>
      </c>
      <c r="E27" s="4" t="s">
        <v>69</v>
      </c>
      <c r="F27" s="4">
        <v>20</v>
      </c>
      <c r="G27" s="14">
        <f t="shared" si="1"/>
        <v>1</v>
      </c>
      <c r="H27" s="4">
        <v>3</v>
      </c>
      <c r="I27" s="24">
        <f t="shared" si="2"/>
        <v>0.33333333333333331</v>
      </c>
    </row>
    <row r="28" spans="1:9" ht="15.75" x14ac:dyDescent="0.25">
      <c r="A28" s="4">
        <v>11</v>
      </c>
      <c r="B28" s="3" t="s">
        <v>70</v>
      </c>
      <c r="C28" s="4" t="s">
        <v>48</v>
      </c>
      <c r="D28" s="4">
        <v>2</v>
      </c>
      <c r="E28" s="4" t="s">
        <v>20</v>
      </c>
      <c r="F28" s="4">
        <v>20</v>
      </c>
      <c r="G28" s="14">
        <f t="shared" si="1"/>
        <v>0.1</v>
      </c>
      <c r="H28" s="4">
        <v>5</v>
      </c>
      <c r="I28" s="24">
        <f t="shared" si="2"/>
        <v>0.02</v>
      </c>
    </row>
    <row r="29" spans="1:9" ht="15.75" x14ac:dyDescent="0.25">
      <c r="A29" s="4">
        <v>12</v>
      </c>
      <c r="B29" s="3" t="s">
        <v>71</v>
      </c>
      <c r="C29" s="4" t="s">
        <v>48</v>
      </c>
      <c r="D29" s="4">
        <v>2</v>
      </c>
      <c r="E29" s="4" t="s">
        <v>20</v>
      </c>
      <c r="F29" s="4">
        <v>20</v>
      </c>
      <c r="G29" s="14">
        <f t="shared" si="1"/>
        <v>0.1</v>
      </c>
      <c r="H29" s="4">
        <v>5</v>
      </c>
      <c r="I29" s="24">
        <f t="shared" si="2"/>
        <v>0.02</v>
      </c>
    </row>
    <row r="30" spans="1:9" ht="15.75" x14ac:dyDescent="0.25">
      <c r="A30" s="4">
        <v>13</v>
      </c>
      <c r="B30" s="3" t="s">
        <v>72</v>
      </c>
      <c r="C30" s="4" t="s">
        <v>43</v>
      </c>
      <c r="D30" s="4">
        <v>3</v>
      </c>
      <c r="E30" s="4" t="s">
        <v>20</v>
      </c>
      <c r="F30" s="4">
        <v>20</v>
      </c>
      <c r="G30" s="14">
        <f t="shared" si="1"/>
        <v>0.15</v>
      </c>
      <c r="H30" s="4">
        <v>5</v>
      </c>
      <c r="I30" s="24">
        <f t="shared" si="2"/>
        <v>0.03</v>
      </c>
    </row>
    <row r="31" spans="1:9" ht="18.75" x14ac:dyDescent="0.25">
      <c r="A31" s="25" t="s">
        <v>33</v>
      </c>
      <c r="B31" s="35" t="s">
        <v>303</v>
      </c>
      <c r="C31" s="35"/>
      <c r="D31" s="35"/>
      <c r="E31" s="35"/>
      <c r="F31" s="35"/>
      <c r="G31" s="35"/>
      <c r="H31" s="35"/>
      <c r="I31" s="35"/>
    </row>
    <row r="32" spans="1:9" ht="31.5" x14ac:dyDescent="0.25">
      <c r="A32" s="4">
        <v>1</v>
      </c>
      <c r="B32" s="3" t="s">
        <v>73</v>
      </c>
      <c r="C32" s="4" t="s">
        <v>43</v>
      </c>
      <c r="D32" s="4">
        <v>2</v>
      </c>
      <c r="E32" s="4" t="s">
        <v>10</v>
      </c>
      <c r="F32" s="4">
        <v>25</v>
      </c>
      <c r="G32" s="14">
        <f t="shared" si="1"/>
        <v>0.08</v>
      </c>
      <c r="H32" s="4">
        <v>3</v>
      </c>
      <c r="I32" s="24">
        <f t="shared" ref="I32:I58" si="3">G32/H32</f>
        <v>2.6666666666666668E-2</v>
      </c>
    </row>
    <row r="33" spans="1:9" ht="31.5" x14ac:dyDescent="0.25">
      <c r="A33" s="4">
        <v>2</v>
      </c>
      <c r="B33" s="3" t="s">
        <v>74</v>
      </c>
      <c r="C33" s="4" t="s">
        <v>43</v>
      </c>
      <c r="D33" s="4">
        <v>2</v>
      </c>
      <c r="E33" s="4" t="s">
        <v>10</v>
      </c>
      <c r="F33" s="4">
        <v>25</v>
      </c>
      <c r="G33" s="14">
        <f t="shared" si="1"/>
        <v>0.08</v>
      </c>
      <c r="H33" s="4">
        <v>3</v>
      </c>
      <c r="I33" s="24">
        <f t="shared" si="3"/>
        <v>2.6666666666666668E-2</v>
      </c>
    </row>
    <row r="34" spans="1:9" ht="31.5" x14ac:dyDescent="0.25">
      <c r="A34" s="4">
        <v>3</v>
      </c>
      <c r="B34" s="3" t="s">
        <v>75</v>
      </c>
      <c r="C34" s="4" t="s">
        <v>43</v>
      </c>
      <c r="D34" s="4">
        <v>2</v>
      </c>
      <c r="E34" s="4" t="s">
        <v>10</v>
      </c>
      <c r="F34" s="4">
        <v>25</v>
      </c>
      <c r="G34" s="14">
        <f t="shared" si="1"/>
        <v>0.08</v>
      </c>
      <c r="H34" s="4">
        <v>3</v>
      </c>
      <c r="I34" s="24">
        <f t="shared" si="3"/>
        <v>2.6666666666666668E-2</v>
      </c>
    </row>
    <row r="35" spans="1:9" ht="15.75" x14ac:dyDescent="0.25">
      <c r="A35" s="4">
        <v>4</v>
      </c>
      <c r="B35" s="3" t="s">
        <v>76</v>
      </c>
      <c r="C35" s="4" t="s">
        <v>43</v>
      </c>
      <c r="D35" s="4">
        <v>2</v>
      </c>
      <c r="E35" s="4" t="s">
        <v>10</v>
      </c>
      <c r="F35" s="4">
        <v>25</v>
      </c>
      <c r="G35" s="14">
        <f t="shared" si="1"/>
        <v>0.08</v>
      </c>
      <c r="H35" s="4">
        <v>3</v>
      </c>
      <c r="I35" s="24">
        <f t="shared" si="3"/>
        <v>2.6666666666666668E-2</v>
      </c>
    </row>
    <row r="36" spans="1:9" ht="15.75" x14ac:dyDescent="0.25">
      <c r="A36" s="4">
        <v>5</v>
      </c>
      <c r="B36" s="3" t="s">
        <v>77</v>
      </c>
      <c r="C36" s="4" t="s">
        <v>43</v>
      </c>
      <c r="D36" s="4">
        <v>1</v>
      </c>
      <c r="E36" s="4" t="s">
        <v>10</v>
      </c>
      <c r="F36" s="4">
        <v>25</v>
      </c>
      <c r="G36" s="14">
        <f t="shared" si="1"/>
        <v>0.04</v>
      </c>
      <c r="H36" s="4">
        <v>5</v>
      </c>
      <c r="I36" s="24">
        <f t="shared" si="3"/>
        <v>8.0000000000000002E-3</v>
      </c>
    </row>
    <row r="37" spans="1:9" ht="15.75" x14ac:dyDescent="0.25">
      <c r="A37" s="4">
        <v>6</v>
      </c>
      <c r="B37" s="3" t="s">
        <v>78</v>
      </c>
      <c r="C37" s="4" t="s">
        <v>43</v>
      </c>
      <c r="D37" s="4">
        <v>1</v>
      </c>
      <c r="E37" s="4" t="s">
        <v>10</v>
      </c>
      <c r="F37" s="4">
        <v>25</v>
      </c>
      <c r="G37" s="14">
        <f t="shared" si="1"/>
        <v>0.04</v>
      </c>
      <c r="H37" s="4">
        <v>5</v>
      </c>
      <c r="I37" s="24">
        <f t="shared" si="3"/>
        <v>8.0000000000000002E-3</v>
      </c>
    </row>
    <row r="38" spans="1:9" ht="15.75" x14ac:dyDescent="0.25">
      <c r="A38" s="4">
        <v>7</v>
      </c>
      <c r="B38" s="3" t="s">
        <v>61</v>
      </c>
      <c r="C38" s="4" t="s">
        <v>43</v>
      </c>
      <c r="D38" s="4">
        <v>1</v>
      </c>
      <c r="E38" s="4" t="s">
        <v>10</v>
      </c>
      <c r="F38" s="4">
        <v>25</v>
      </c>
      <c r="G38" s="14">
        <f t="shared" si="1"/>
        <v>0.04</v>
      </c>
      <c r="H38" s="4">
        <v>3</v>
      </c>
      <c r="I38" s="24">
        <f t="shared" si="3"/>
        <v>1.3333333333333334E-2</v>
      </c>
    </row>
    <row r="39" spans="1:9" ht="15.75" x14ac:dyDescent="0.25">
      <c r="A39" s="4">
        <v>8</v>
      </c>
      <c r="B39" s="3" t="s">
        <v>79</v>
      </c>
      <c r="C39" s="4" t="s">
        <v>43</v>
      </c>
      <c r="D39" s="4">
        <v>2</v>
      </c>
      <c r="E39" s="4" t="s">
        <v>10</v>
      </c>
      <c r="F39" s="4">
        <v>25</v>
      </c>
      <c r="G39" s="14">
        <f t="shared" si="1"/>
        <v>0.08</v>
      </c>
      <c r="H39" s="4">
        <v>3</v>
      </c>
      <c r="I39" s="24">
        <f t="shared" si="3"/>
        <v>2.6666666666666668E-2</v>
      </c>
    </row>
    <row r="40" spans="1:9" ht="31.5" x14ac:dyDescent="0.25">
      <c r="A40" s="4">
        <v>9</v>
      </c>
      <c r="B40" s="3" t="s">
        <v>80</v>
      </c>
      <c r="C40" s="4" t="s">
        <v>43</v>
      </c>
      <c r="D40" s="4">
        <v>1</v>
      </c>
      <c r="E40" s="4" t="s">
        <v>24</v>
      </c>
      <c r="F40" s="4">
        <v>25</v>
      </c>
      <c r="G40" s="14">
        <f t="shared" si="1"/>
        <v>0.04</v>
      </c>
      <c r="H40" s="4">
        <v>5</v>
      </c>
      <c r="I40" s="24">
        <f t="shared" si="3"/>
        <v>8.0000000000000002E-3</v>
      </c>
    </row>
    <row r="41" spans="1:9" ht="31.5" x14ac:dyDescent="0.25">
      <c r="A41" s="4">
        <v>10</v>
      </c>
      <c r="B41" s="4" t="s">
        <v>299</v>
      </c>
      <c r="C41" s="4" t="s">
        <v>81</v>
      </c>
      <c r="D41" s="4">
        <v>1</v>
      </c>
      <c r="E41" s="4" t="s">
        <v>24</v>
      </c>
      <c r="F41" s="4">
        <v>25</v>
      </c>
      <c r="G41" s="14">
        <f t="shared" si="1"/>
        <v>0.04</v>
      </c>
      <c r="H41" s="4">
        <v>5</v>
      </c>
      <c r="I41" s="24">
        <f t="shared" si="3"/>
        <v>8.0000000000000002E-3</v>
      </c>
    </row>
    <row r="42" spans="1:9" ht="31.5" x14ac:dyDescent="0.25">
      <c r="A42" s="4">
        <v>11</v>
      </c>
      <c r="B42" s="3" t="s">
        <v>82</v>
      </c>
      <c r="C42" s="4" t="s">
        <v>81</v>
      </c>
      <c r="D42" s="4">
        <v>1</v>
      </c>
      <c r="E42" s="4" t="s">
        <v>24</v>
      </c>
      <c r="F42" s="4">
        <v>25</v>
      </c>
      <c r="G42" s="14">
        <f t="shared" si="1"/>
        <v>0.04</v>
      </c>
      <c r="H42" s="4">
        <v>5</v>
      </c>
      <c r="I42" s="24">
        <f t="shared" si="3"/>
        <v>8.0000000000000002E-3</v>
      </c>
    </row>
    <row r="43" spans="1:9" ht="31.5" x14ac:dyDescent="0.25">
      <c r="A43" s="4">
        <v>12</v>
      </c>
      <c r="B43" s="3" t="s">
        <v>83</v>
      </c>
      <c r="C43" s="4" t="s">
        <v>81</v>
      </c>
      <c r="D43" s="4">
        <v>1</v>
      </c>
      <c r="E43" s="4" t="s">
        <v>24</v>
      </c>
      <c r="F43" s="4">
        <v>25</v>
      </c>
      <c r="G43" s="14">
        <f t="shared" si="1"/>
        <v>0.04</v>
      </c>
      <c r="H43" s="4">
        <v>5</v>
      </c>
      <c r="I43" s="24">
        <f t="shared" si="3"/>
        <v>8.0000000000000002E-3</v>
      </c>
    </row>
    <row r="44" spans="1:9" ht="15.75" x14ac:dyDescent="0.25">
      <c r="A44" s="4">
        <v>13</v>
      </c>
      <c r="B44" s="3" t="s">
        <v>84</v>
      </c>
      <c r="C44" s="4" t="s">
        <v>81</v>
      </c>
      <c r="D44" s="4">
        <v>1</v>
      </c>
      <c r="E44" s="4" t="s">
        <v>20</v>
      </c>
      <c r="F44" s="4">
        <v>25</v>
      </c>
      <c r="G44" s="14">
        <f t="shared" si="1"/>
        <v>0.04</v>
      </c>
      <c r="H44" s="4">
        <v>5</v>
      </c>
      <c r="I44" s="24">
        <f t="shared" si="3"/>
        <v>8.0000000000000002E-3</v>
      </c>
    </row>
    <row r="45" spans="1:9" ht="15.75" x14ac:dyDescent="0.25">
      <c r="A45" s="4">
        <v>14</v>
      </c>
      <c r="B45" s="3" t="s">
        <v>70</v>
      </c>
      <c r="C45" s="4" t="s">
        <v>43</v>
      </c>
      <c r="D45" s="4">
        <v>2</v>
      </c>
      <c r="E45" s="4" t="s">
        <v>20</v>
      </c>
      <c r="F45" s="4">
        <v>25</v>
      </c>
      <c r="G45" s="14">
        <f t="shared" si="1"/>
        <v>0.08</v>
      </c>
      <c r="H45" s="4">
        <v>5</v>
      </c>
      <c r="I45" s="24">
        <f t="shared" si="3"/>
        <v>1.6E-2</v>
      </c>
    </row>
    <row r="46" spans="1:9" ht="15.75" x14ac:dyDescent="0.25">
      <c r="A46" s="4">
        <v>15</v>
      </c>
      <c r="B46" s="3" t="s">
        <v>71</v>
      </c>
      <c r="C46" s="4" t="s">
        <v>43</v>
      </c>
      <c r="D46" s="4">
        <v>2</v>
      </c>
      <c r="E46" s="4" t="s">
        <v>20</v>
      </c>
      <c r="F46" s="4">
        <v>25</v>
      </c>
      <c r="G46" s="14">
        <f t="shared" si="1"/>
        <v>0.08</v>
      </c>
      <c r="H46" s="4">
        <v>5</v>
      </c>
      <c r="I46" s="24">
        <f t="shared" si="3"/>
        <v>1.6E-2</v>
      </c>
    </row>
    <row r="47" spans="1:9" ht="31.5" x14ac:dyDescent="0.25">
      <c r="A47" s="4">
        <v>16</v>
      </c>
      <c r="B47" s="3" t="s">
        <v>85</v>
      </c>
      <c r="C47" s="4" t="s">
        <v>81</v>
      </c>
      <c r="D47" s="4">
        <v>25</v>
      </c>
      <c r="E47" s="4" t="s">
        <v>24</v>
      </c>
      <c r="F47" s="4">
        <v>25</v>
      </c>
      <c r="G47" s="14">
        <f t="shared" si="1"/>
        <v>1</v>
      </c>
      <c r="H47" s="4">
        <v>3</v>
      </c>
      <c r="I47" s="24">
        <f t="shared" si="3"/>
        <v>0.33333333333333331</v>
      </c>
    </row>
    <row r="48" spans="1:9" ht="31.5" x14ac:dyDescent="0.25">
      <c r="A48" s="4">
        <v>17</v>
      </c>
      <c r="B48" s="3" t="s">
        <v>86</v>
      </c>
      <c r="C48" s="4" t="s">
        <v>81</v>
      </c>
      <c r="D48" s="4">
        <v>25</v>
      </c>
      <c r="E48" s="4" t="s">
        <v>24</v>
      </c>
      <c r="F48" s="4">
        <v>25</v>
      </c>
      <c r="G48" s="14">
        <f t="shared" si="1"/>
        <v>1</v>
      </c>
      <c r="H48" s="4">
        <v>3</v>
      </c>
      <c r="I48" s="24">
        <f t="shared" si="3"/>
        <v>0.33333333333333331</v>
      </c>
    </row>
    <row r="49" spans="1:9" ht="31.5" x14ac:dyDescent="0.25">
      <c r="A49" s="4">
        <v>18</v>
      </c>
      <c r="B49" s="3" t="s">
        <v>87</v>
      </c>
      <c r="C49" s="4" t="s">
        <v>81</v>
      </c>
      <c r="D49" s="4">
        <v>25</v>
      </c>
      <c r="E49" s="4" t="s">
        <v>24</v>
      </c>
      <c r="F49" s="4">
        <v>25</v>
      </c>
      <c r="G49" s="14">
        <f t="shared" si="1"/>
        <v>1</v>
      </c>
      <c r="H49" s="4">
        <v>3</v>
      </c>
      <c r="I49" s="24">
        <f t="shared" si="3"/>
        <v>0.33333333333333331</v>
      </c>
    </row>
    <row r="50" spans="1:9" ht="31.5" x14ac:dyDescent="0.25">
      <c r="A50" s="4">
        <v>19</v>
      </c>
      <c r="B50" s="3" t="s">
        <v>88</v>
      </c>
      <c r="C50" s="4" t="s">
        <v>81</v>
      </c>
      <c r="D50" s="4">
        <v>25</v>
      </c>
      <c r="E50" s="4" t="s">
        <v>24</v>
      </c>
      <c r="F50" s="4">
        <v>25</v>
      </c>
      <c r="G50" s="14">
        <f t="shared" si="1"/>
        <v>1</v>
      </c>
      <c r="H50" s="4">
        <v>3</v>
      </c>
      <c r="I50" s="24">
        <f t="shared" si="3"/>
        <v>0.33333333333333331</v>
      </c>
    </row>
    <row r="51" spans="1:9" ht="15.75" x14ac:dyDescent="0.25">
      <c r="A51" s="4">
        <v>20</v>
      </c>
      <c r="B51" s="3" t="s">
        <v>89</v>
      </c>
      <c r="C51" s="4" t="s">
        <v>40</v>
      </c>
      <c r="D51" s="4">
        <v>4</v>
      </c>
      <c r="E51" s="4" t="s">
        <v>10</v>
      </c>
      <c r="F51" s="4">
        <v>25</v>
      </c>
      <c r="G51" s="14">
        <f t="shared" si="1"/>
        <v>0.16</v>
      </c>
      <c r="H51" s="4">
        <v>3</v>
      </c>
      <c r="I51" s="24">
        <f t="shared" si="3"/>
        <v>5.3333333333333337E-2</v>
      </c>
    </row>
    <row r="52" spans="1:9" ht="15.75" x14ac:dyDescent="0.25">
      <c r="A52" s="4">
        <v>21</v>
      </c>
      <c r="B52" s="3" t="s">
        <v>90</v>
      </c>
      <c r="C52" s="4" t="s">
        <v>40</v>
      </c>
      <c r="D52" s="4">
        <v>4</v>
      </c>
      <c r="E52" s="4" t="s">
        <v>10</v>
      </c>
      <c r="F52" s="4">
        <v>25</v>
      </c>
      <c r="G52" s="14">
        <f t="shared" si="1"/>
        <v>0.16</v>
      </c>
      <c r="H52" s="4">
        <v>3</v>
      </c>
      <c r="I52" s="24">
        <f t="shared" si="3"/>
        <v>5.3333333333333337E-2</v>
      </c>
    </row>
    <row r="53" spans="1:9" ht="15.75" x14ac:dyDescent="0.25">
      <c r="A53" s="4">
        <v>22</v>
      </c>
      <c r="B53" s="3" t="s">
        <v>91</v>
      </c>
      <c r="C53" s="4" t="s">
        <v>43</v>
      </c>
      <c r="D53" s="4">
        <v>3</v>
      </c>
      <c r="E53" s="4" t="s">
        <v>10</v>
      </c>
      <c r="F53" s="4">
        <v>25</v>
      </c>
      <c r="G53" s="14">
        <f t="shared" si="1"/>
        <v>0.12</v>
      </c>
      <c r="H53" s="4">
        <v>3</v>
      </c>
      <c r="I53" s="24">
        <f t="shared" si="3"/>
        <v>0.04</v>
      </c>
    </row>
    <row r="54" spans="1:9" ht="15.75" x14ac:dyDescent="0.25">
      <c r="A54" s="4">
        <v>23</v>
      </c>
      <c r="B54" s="3" t="s">
        <v>92</v>
      </c>
      <c r="C54" s="4" t="s">
        <v>43</v>
      </c>
      <c r="D54" s="4">
        <v>2</v>
      </c>
      <c r="E54" s="4" t="s">
        <v>10</v>
      </c>
      <c r="F54" s="4">
        <v>25</v>
      </c>
      <c r="G54" s="14">
        <f t="shared" si="1"/>
        <v>0.08</v>
      </c>
      <c r="H54" s="4">
        <v>3</v>
      </c>
      <c r="I54" s="24">
        <f t="shared" si="3"/>
        <v>2.6666666666666668E-2</v>
      </c>
    </row>
    <row r="55" spans="1:9" ht="15.75" x14ac:dyDescent="0.25">
      <c r="A55" s="4">
        <v>24</v>
      </c>
      <c r="B55" s="3" t="s">
        <v>93</v>
      </c>
      <c r="C55" s="4" t="s">
        <v>62</v>
      </c>
      <c r="D55" s="4">
        <v>25</v>
      </c>
      <c r="E55" s="4" t="s">
        <v>10</v>
      </c>
      <c r="F55" s="4">
        <v>25</v>
      </c>
      <c r="G55" s="14">
        <f t="shared" si="1"/>
        <v>1</v>
      </c>
      <c r="H55" s="4">
        <v>1</v>
      </c>
      <c r="I55" s="24">
        <f t="shared" si="3"/>
        <v>1</v>
      </c>
    </row>
    <row r="56" spans="1:9" ht="18.75" x14ac:dyDescent="0.25">
      <c r="A56" s="4">
        <v>25</v>
      </c>
      <c r="B56" s="3" t="s">
        <v>94</v>
      </c>
      <c r="C56" s="4" t="s">
        <v>62</v>
      </c>
      <c r="D56" s="4">
        <v>25</v>
      </c>
      <c r="E56" s="4" t="s">
        <v>10</v>
      </c>
      <c r="F56" s="4">
        <v>25</v>
      </c>
      <c r="G56" s="14">
        <f t="shared" si="1"/>
        <v>1</v>
      </c>
      <c r="H56" s="4">
        <v>1</v>
      </c>
      <c r="I56" s="24">
        <f t="shared" si="3"/>
        <v>1</v>
      </c>
    </row>
    <row r="57" spans="1:9" ht="15.75" x14ac:dyDescent="0.25">
      <c r="A57" s="4">
        <v>26</v>
      </c>
      <c r="B57" s="3" t="s">
        <v>95</v>
      </c>
      <c r="C57" s="4" t="s">
        <v>9</v>
      </c>
      <c r="D57" s="4">
        <v>25</v>
      </c>
      <c r="E57" s="4" t="s">
        <v>10</v>
      </c>
      <c r="F57" s="4">
        <v>25</v>
      </c>
      <c r="G57" s="14">
        <f t="shared" si="1"/>
        <v>1</v>
      </c>
      <c r="H57" s="4">
        <v>3</v>
      </c>
      <c r="I57" s="24">
        <f t="shared" si="3"/>
        <v>0.33333333333333331</v>
      </c>
    </row>
    <row r="58" spans="1:9" ht="15.75" x14ac:dyDescent="0.25">
      <c r="A58" s="4">
        <v>27</v>
      </c>
      <c r="B58" s="3" t="s">
        <v>96</v>
      </c>
      <c r="C58" s="4" t="s">
        <v>43</v>
      </c>
      <c r="D58" s="4">
        <v>3</v>
      </c>
      <c r="E58" s="4" t="s">
        <v>20</v>
      </c>
      <c r="F58" s="4">
        <v>25</v>
      </c>
      <c r="G58" s="14">
        <f t="shared" si="1"/>
        <v>0.12</v>
      </c>
      <c r="H58" s="4">
        <v>3</v>
      </c>
      <c r="I58" s="24">
        <f t="shared" si="3"/>
        <v>0.04</v>
      </c>
    </row>
    <row r="59" spans="1:9" ht="18.75" x14ac:dyDescent="0.25">
      <c r="A59" s="25" t="s">
        <v>97</v>
      </c>
      <c r="B59" s="35" t="s">
        <v>304</v>
      </c>
      <c r="C59" s="35"/>
      <c r="D59" s="35"/>
      <c r="E59" s="35"/>
      <c r="F59" s="35"/>
      <c r="G59" s="35"/>
      <c r="H59" s="35"/>
      <c r="I59" s="35"/>
    </row>
    <row r="60" spans="1:9" ht="15.75" x14ac:dyDescent="0.25">
      <c r="A60" s="4">
        <v>1</v>
      </c>
      <c r="B60" s="3" t="s">
        <v>98</v>
      </c>
      <c r="C60" s="4" t="s">
        <v>9</v>
      </c>
      <c r="D60" s="4">
        <v>25</v>
      </c>
      <c r="E60" s="4" t="s">
        <v>10</v>
      </c>
      <c r="F60" s="4">
        <v>25</v>
      </c>
      <c r="G60" s="14">
        <f t="shared" si="1"/>
        <v>1</v>
      </c>
      <c r="H60" s="4">
        <v>1</v>
      </c>
      <c r="I60" s="24">
        <f t="shared" ref="I60:I101" si="4">G60/H60</f>
        <v>1</v>
      </c>
    </row>
    <row r="61" spans="1:9" ht="15.75" x14ac:dyDescent="0.25">
      <c r="A61" s="4">
        <v>2</v>
      </c>
      <c r="B61" s="3" t="s">
        <v>99</v>
      </c>
      <c r="C61" s="4" t="s">
        <v>100</v>
      </c>
      <c r="D61" s="4">
        <v>1</v>
      </c>
      <c r="E61" s="4" t="s">
        <v>10</v>
      </c>
      <c r="F61" s="4">
        <v>25</v>
      </c>
      <c r="G61" s="14">
        <f t="shared" si="1"/>
        <v>0.04</v>
      </c>
      <c r="H61" s="4">
        <v>1</v>
      </c>
      <c r="I61" s="24">
        <f t="shared" si="4"/>
        <v>0.04</v>
      </c>
    </row>
    <row r="62" spans="1:9" ht="15.75" x14ac:dyDescent="0.25">
      <c r="A62" s="4">
        <v>3</v>
      </c>
      <c r="B62" s="3" t="s">
        <v>101</v>
      </c>
      <c r="C62" s="4" t="s">
        <v>9</v>
      </c>
      <c r="D62" s="4">
        <v>25</v>
      </c>
      <c r="E62" s="4" t="s">
        <v>10</v>
      </c>
      <c r="F62" s="4">
        <v>25</v>
      </c>
      <c r="G62" s="14">
        <f t="shared" si="1"/>
        <v>1</v>
      </c>
      <c r="H62" s="4">
        <v>1</v>
      </c>
      <c r="I62" s="24">
        <f t="shared" si="4"/>
        <v>1</v>
      </c>
    </row>
    <row r="63" spans="1:9" ht="15.75" x14ac:dyDescent="0.25">
      <c r="A63" s="4">
        <v>4</v>
      </c>
      <c r="B63" s="3" t="s">
        <v>102</v>
      </c>
      <c r="C63" s="4" t="s">
        <v>9</v>
      </c>
      <c r="D63" s="4">
        <v>1</v>
      </c>
      <c r="E63" s="4" t="s">
        <v>20</v>
      </c>
      <c r="F63" s="4">
        <v>25</v>
      </c>
      <c r="G63" s="14">
        <f t="shared" si="1"/>
        <v>0.04</v>
      </c>
      <c r="H63" s="4">
        <v>1</v>
      </c>
      <c r="I63" s="24">
        <f t="shared" si="4"/>
        <v>0.04</v>
      </c>
    </row>
    <row r="64" spans="1:9" ht="15.75" x14ac:dyDescent="0.25">
      <c r="A64" s="4">
        <v>5</v>
      </c>
      <c r="B64" s="3" t="s">
        <v>103</v>
      </c>
      <c r="C64" s="4" t="s">
        <v>9</v>
      </c>
      <c r="D64" s="4">
        <v>25</v>
      </c>
      <c r="E64" s="4" t="s">
        <v>10</v>
      </c>
      <c r="F64" s="4">
        <v>25</v>
      </c>
      <c r="G64" s="14">
        <f t="shared" si="1"/>
        <v>1</v>
      </c>
      <c r="H64" s="4">
        <v>1</v>
      </c>
      <c r="I64" s="24">
        <f t="shared" si="4"/>
        <v>1</v>
      </c>
    </row>
    <row r="65" spans="1:9" ht="15.75" x14ac:dyDescent="0.25">
      <c r="A65" s="4">
        <v>6</v>
      </c>
      <c r="B65" s="3" t="s">
        <v>104</v>
      </c>
      <c r="C65" s="4" t="s">
        <v>62</v>
      </c>
      <c r="D65" s="4">
        <v>25</v>
      </c>
      <c r="E65" s="4" t="s">
        <v>10</v>
      </c>
      <c r="F65" s="4">
        <v>25</v>
      </c>
      <c r="G65" s="14">
        <f t="shared" si="1"/>
        <v>1</v>
      </c>
      <c r="H65" s="4">
        <v>1</v>
      </c>
      <c r="I65" s="24">
        <f t="shared" si="4"/>
        <v>1</v>
      </c>
    </row>
    <row r="66" spans="1:9" ht="15.75" x14ac:dyDescent="0.25">
      <c r="A66" s="4">
        <v>7</v>
      </c>
      <c r="B66" s="3" t="s">
        <v>93</v>
      </c>
      <c r="C66" s="4" t="s">
        <v>62</v>
      </c>
      <c r="D66" s="4">
        <v>25</v>
      </c>
      <c r="E66" s="4" t="s">
        <v>10</v>
      </c>
      <c r="F66" s="4">
        <v>25</v>
      </c>
      <c r="G66" s="14">
        <f t="shared" si="1"/>
        <v>1</v>
      </c>
      <c r="H66" s="4">
        <v>1</v>
      </c>
      <c r="I66" s="24">
        <f t="shared" si="4"/>
        <v>1</v>
      </c>
    </row>
    <row r="67" spans="1:9" ht="15.75" x14ac:dyDescent="0.25">
      <c r="A67" s="4">
        <v>8</v>
      </c>
      <c r="B67" s="3" t="s">
        <v>105</v>
      </c>
      <c r="C67" s="4" t="s">
        <v>106</v>
      </c>
      <c r="D67" s="4">
        <v>25</v>
      </c>
      <c r="E67" s="4" t="s">
        <v>10</v>
      </c>
      <c r="F67" s="4">
        <v>25</v>
      </c>
      <c r="G67" s="14">
        <f t="shared" si="1"/>
        <v>1</v>
      </c>
      <c r="H67" s="4">
        <v>1</v>
      </c>
      <c r="I67" s="24">
        <f t="shared" si="4"/>
        <v>1</v>
      </c>
    </row>
    <row r="68" spans="1:9" ht="15.75" x14ac:dyDescent="0.25">
      <c r="A68" s="4">
        <v>9</v>
      </c>
      <c r="B68" s="3" t="s">
        <v>107</v>
      </c>
      <c r="C68" s="4" t="s">
        <v>43</v>
      </c>
      <c r="D68" s="4">
        <v>2</v>
      </c>
      <c r="E68" s="4" t="s">
        <v>10</v>
      </c>
      <c r="F68" s="4">
        <v>25</v>
      </c>
      <c r="G68" s="14">
        <f t="shared" si="1"/>
        <v>0.08</v>
      </c>
      <c r="H68" s="4">
        <v>1</v>
      </c>
      <c r="I68" s="24">
        <f t="shared" si="4"/>
        <v>0.08</v>
      </c>
    </row>
    <row r="69" spans="1:9" ht="15.75" x14ac:dyDescent="0.25">
      <c r="A69" s="4">
        <v>10</v>
      </c>
      <c r="B69" s="3" t="s">
        <v>108</v>
      </c>
      <c r="C69" s="4" t="s">
        <v>43</v>
      </c>
      <c r="D69" s="4">
        <v>2</v>
      </c>
      <c r="E69" s="4" t="s">
        <v>10</v>
      </c>
      <c r="F69" s="4">
        <v>25</v>
      </c>
      <c r="G69" s="14">
        <f t="shared" si="1"/>
        <v>0.08</v>
      </c>
      <c r="H69" s="4">
        <v>1</v>
      </c>
      <c r="I69" s="24">
        <f t="shared" si="4"/>
        <v>0.08</v>
      </c>
    </row>
    <row r="70" spans="1:9" ht="15.75" x14ac:dyDescent="0.25">
      <c r="A70" s="4">
        <v>11</v>
      </c>
      <c r="B70" s="3" t="s">
        <v>109</v>
      </c>
      <c r="C70" s="4" t="s">
        <v>43</v>
      </c>
      <c r="D70" s="4">
        <v>2</v>
      </c>
      <c r="E70" s="4" t="s">
        <v>10</v>
      </c>
      <c r="F70" s="4">
        <v>25</v>
      </c>
      <c r="G70" s="14">
        <f t="shared" si="1"/>
        <v>0.08</v>
      </c>
      <c r="H70" s="4">
        <v>1</v>
      </c>
      <c r="I70" s="24">
        <f t="shared" si="4"/>
        <v>0.08</v>
      </c>
    </row>
    <row r="71" spans="1:9" ht="15.75" x14ac:dyDescent="0.25">
      <c r="A71" s="4">
        <v>12</v>
      </c>
      <c r="B71" s="3" t="s">
        <v>110</v>
      </c>
      <c r="C71" s="4" t="s">
        <v>43</v>
      </c>
      <c r="D71" s="4">
        <v>2</v>
      </c>
      <c r="E71" s="4" t="s">
        <v>10</v>
      </c>
      <c r="F71" s="4">
        <v>25</v>
      </c>
      <c r="G71" s="14">
        <f t="shared" si="1"/>
        <v>0.08</v>
      </c>
      <c r="H71" s="4">
        <v>1</v>
      </c>
      <c r="I71" s="24">
        <f t="shared" si="4"/>
        <v>0.08</v>
      </c>
    </row>
    <row r="72" spans="1:9" ht="15.75" x14ac:dyDescent="0.25">
      <c r="A72" s="4">
        <v>13</v>
      </c>
      <c r="B72" s="3" t="s">
        <v>111</v>
      </c>
      <c r="C72" s="4" t="s">
        <v>112</v>
      </c>
      <c r="D72" s="4">
        <v>2</v>
      </c>
      <c r="E72" s="4" t="s">
        <v>10</v>
      </c>
      <c r="F72" s="4">
        <v>25</v>
      </c>
      <c r="G72" s="14">
        <f t="shared" si="1"/>
        <v>0.08</v>
      </c>
      <c r="H72" s="4">
        <v>1</v>
      </c>
      <c r="I72" s="24">
        <f t="shared" si="4"/>
        <v>0.08</v>
      </c>
    </row>
    <row r="73" spans="1:9" ht="15.75" x14ac:dyDescent="0.25">
      <c r="A73" s="4">
        <v>14</v>
      </c>
      <c r="B73" s="3" t="s">
        <v>113</v>
      </c>
      <c r="C73" s="6" t="s">
        <v>114</v>
      </c>
      <c r="D73" s="4">
        <v>1</v>
      </c>
      <c r="E73" s="4" t="s">
        <v>10</v>
      </c>
      <c r="F73" s="4">
        <v>25</v>
      </c>
      <c r="G73" s="14">
        <f t="shared" ref="G73:G136" si="5">D73/F73</f>
        <v>0.04</v>
      </c>
      <c r="H73" s="4">
        <v>1</v>
      </c>
      <c r="I73" s="24">
        <f t="shared" si="4"/>
        <v>0.04</v>
      </c>
    </row>
    <row r="74" spans="1:9" ht="15.75" x14ac:dyDescent="0.25">
      <c r="A74" s="4">
        <v>15</v>
      </c>
      <c r="B74" s="3" t="s">
        <v>115</v>
      </c>
      <c r="C74" s="4" t="s">
        <v>40</v>
      </c>
      <c r="D74" s="4">
        <v>2</v>
      </c>
      <c r="E74" s="4" t="s">
        <v>10</v>
      </c>
      <c r="F74" s="4">
        <v>25</v>
      </c>
      <c r="G74" s="14">
        <f t="shared" si="5"/>
        <v>0.08</v>
      </c>
      <c r="H74" s="4">
        <v>1</v>
      </c>
      <c r="I74" s="24">
        <f t="shared" si="4"/>
        <v>0.08</v>
      </c>
    </row>
    <row r="75" spans="1:9" ht="15.75" x14ac:dyDescent="0.25">
      <c r="A75" s="4">
        <v>16</v>
      </c>
      <c r="B75" s="3" t="s">
        <v>116</v>
      </c>
      <c r="C75" s="4" t="s">
        <v>40</v>
      </c>
      <c r="D75" s="4">
        <v>2</v>
      </c>
      <c r="E75" s="4" t="s">
        <v>10</v>
      </c>
      <c r="F75" s="4">
        <v>25</v>
      </c>
      <c r="G75" s="14">
        <f t="shared" si="5"/>
        <v>0.08</v>
      </c>
      <c r="H75" s="4">
        <v>1</v>
      </c>
      <c r="I75" s="24">
        <f t="shared" si="4"/>
        <v>0.08</v>
      </c>
    </row>
    <row r="76" spans="1:9" ht="15.75" x14ac:dyDescent="0.25">
      <c r="A76" s="4">
        <v>17</v>
      </c>
      <c r="B76" s="8" t="s">
        <v>117</v>
      </c>
      <c r="C76" s="4" t="s">
        <v>43</v>
      </c>
      <c r="D76" s="4">
        <v>3</v>
      </c>
      <c r="E76" s="4" t="s">
        <v>10</v>
      </c>
      <c r="F76" s="4">
        <v>25</v>
      </c>
      <c r="G76" s="14">
        <f t="shared" si="5"/>
        <v>0.12</v>
      </c>
      <c r="H76" s="4">
        <v>1</v>
      </c>
      <c r="I76" s="24">
        <f t="shared" si="4"/>
        <v>0.12</v>
      </c>
    </row>
    <row r="77" spans="1:9" ht="15.75" x14ac:dyDescent="0.25">
      <c r="A77" s="4">
        <v>18</v>
      </c>
      <c r="B77" s="8" t="s">
        <v>118</v>
      </c>
      <c r="C77" s="4" t="s">
        <v>43</v>
      </c>
      <c r="D77" s="4">
        <v>2</v>
      </c>
      <c r="E77" s="4" t="s">
        <v>10</v>
      </c>
      <c r="F77" s="4">
        <v>25</v>
      </c>
      <c r="G77" s="14">
        <f t="shared" si="5"/>
        <v>0.08</v>
      </c>
      <c r="H77" s="4">
        <v>1</v>
      </c>
      <c r="I77" s="24">
        <f t="shared" si="4"/>
        <v>0.08</v>
      </c>
    </row>
    <row r="78" spans="1:9" ht="15.75" x14ac:dyDescent="0.25">
      <c r="A78" s="4">
        <v>19</v>
      </c>
      <c r="B78" s="3" t="s">
        <v>119</v>
      </c>
      <c r="C78" s="4" t="s">
        <v>43</v>
      </c>
      <c r="D78" s="4">
        <v>2</v>
      </c>
      <c r="E78" s="4" t="s">
        <v>10</v>
      </c>
      <c r="F78" s="4">
        <v>25</v>
      </c>
      <c r="G78" s="14">
        <f t="shared" si="5"/>
        <v>0.08</v>
      </c>
      <c r="H78" s="4">
        <v>1</v>
      </c>
      <c r="I78" s="24">
        <f t="shared" si="4"/>
        <v>0.08</v>
      </c>
    </row>
    <row r="79" spans="1:9" ht="31.5" x14ac:dyDescent="0.25">
      <c r="A79" s="4">
        <v>20</v>
      </c>
      <c r="B79" s="3" t="s">
        <v>120</v>
      </c>
      <c r="C79" s="4" t="s">
        <v>43</v>
      </c>
      <c r="D79" s="4">
        <v>2</v>
      </c>
      <c r="E79" s="4" t="s">
        <v>10</v>
      </c>
      <c r="F79" s="4">
        <v>25</v>
      </c>
      <c r="G79" s="14">
        <f t="shared" si="5"/>
        <v>0.08</v>
      </c>
      <c r="H79" s="4">
        <v>1</v>
      </c>
      <c r="I79" s="24">
        <f t="shared" si="4"/>
        <v>0.08</v>
      </c>
    </row>
    <row r="80" spans="1:9" ht="31.5" x14ac:dyDescent="0.25">
      <c r="A80" s="4">
        <v>21</v>
      </c>
      <c r="B80" s="3" t="s">
        <v>121</v>
      </c>
      <c r="C80" s="4" t="s">
        <v>43</v>
      </c>
      <c r="D80" s="4">
        <v>2</v>
      </c>
      <c r="E80" s="4" t="s">
        <v>10</v>
      </c>
      <c r="F80" s="4">
        <v>25</v>
      </c>
      <c r="G80" s="14">
        <f t="shared" si="5"/>
        <v>0.08</v>
      </c>
      <c r="H80" s="4">
        <v>1</v>
      </c>
      <c r="I80" s="24">
        <f t="shared" si="4"/>
        <v>0.08</v>
      </c>
    </row>
    <row r="81" spans="1:9" ht="15.75" x14ac:dyDescent="0.25">
      <c r="A81" s="4">
        <v>22</v>
      </c>
      <c r="B81" s="3" t="s">
        <v>122</v>
      </c>
      <c r="C81" s="4" t="s">
        <v>9</v>
      </c>
      <c r="D81" s="4">
        <v>3</v>
      </c>
      <c r="E81" s="4" t="s">
        <v>10</v>
      </c>
      <c r="F81" s="4">
        <v>25</v>
      </c>
      <c r="G81" s="14">
        <f t="shared" si="5"/>
        <v>0.12</v>
      </c>
      <c r="H81" s="4">
        <v>1</v>
      </c>
      <c r="I81" s="24">
        <f t="shared" si="4"/>
        <v>0.12</v>
      </c>
    </row>
    <row r="82" spans="1:9" ht="15.75" x14ac:dyDescent="0.25">
      <c r="A82" s="4">
        <v>23</v>
      </c>
      <c r="B82" s="3" t="s">
        <v>123</v>
      </c>
      <c r="C82" s="4" t="s">
        <v>9</v>
      </c>
      <c r="D82" s="4">
        <v>3</v>
      </c>
      <c r="E82" s="4" t="s">
        <v>10</v>
      </c>
      <c r="F82" s="4">
        <v>25</v>
      </c>
      <c r="G82" s="14">
        <f t="shared" si="5"/>
        <v>0.12</v>
      </c>
      <c r="H82" s="4">
        <v>1</v>
      </c>
      <c r="I82" s="24">
        <f t="shared" si="4"/>
        <v>0.12</v>
      </c>
    </row>
    <row r="83" spans="1:9" ht="15.75" x14ac:dyDescent="0.25">
      <c r="A83" s="4">
        <v>24</v>
      </c>
      <c r="B83" s="3" t="s">
        <v>124</v>
      </c>
      <c r="C83" s="4" t="s">
        <v>43</v>
      </c>
      <c r="D83" s="4">
        <v>25</v>
      </c>
      <c r="E83" s="4" t="s">
        <v>10</v>
      </c>
      <c r="F83" s="4">
        <v>25</v>
      </c>
      <c r="G83" s="14">
        <f t="shared" si="5"/>
        <v>1</v>
      </c>
      <c r="H83" s="4">
        <v>1</v>
      </c>
      <c r="I83" s="24">
        <f t="shared" si="4"/>
        <v>1</v>
      </c>
    </row>
    <row r="84" spans="1:9" ht="31.5" x14ac:dyDescent="0.25">
      <c r="A84" s="4">
        <v>25</v>
      </c>
      <c r="B84" s="8" t="s">
        <v>300</v>
      </c>
      <c r="C84" s="4" t="s">
        <v>43</v>
      </c>
      <c r="D84" s="4">
        <v>2</v>
      </c>
      <c r="E84" s="4" t="s">
        <v>24</v>
      </c>
      <c r="F84" s="4">
        <v>25</v>
      </c>
      <c r="G84" s="14">
        <f t="shared" si="5"/>
        <v>0.08</v>
      </c>
      <c r="H84" s="4">
        <v>1</v>
      </c>
      <c r="I84" s="24">
        <f t="shared" si="4"/>
        <v>0.08</v>
      </c>
    </row>
    <row r="85" spans="1:9" ht="31.5" x14ac:dyDescent="0.25">
      <c r="A85" s="4">
        <v>26</v>
      </c>
      <c r="B85" s="3" t="s">
        <v>125</v>
      </c>
      <c r="C85" s="4" t="s">
        <v>43</v>
      </c>
      <c r="D85" s="4">
        <v>2</v>
      </c>
      <c r="E85" s="4" t="s">
        <v>24</v>
      </c>
      <c r="F85" s="4">
        <v>25</v>
      </c>
      <c r="G85" s="14">
        <f t="shared" si="5"/>
        <v>0.08</v>
      </c>
      <c r="H85" s="4">
        <v>1</v>
      </c>
      <c r="I85" s="24">
        <f t="shared" si="4"/>
        <v>0.08</v>
      </c>
    </row>
    <row r="86" spans="1:9" ht="31.5" x14ac:dyDescent="0.25">
      <c r="A86" s="4">
        <v>27</v>
      </c>
      <c r="B86" s="5" t="s">
        <v>126</v>
      </c>
      <c r="C86" s="6" t="s">
        <v>43</v>
      </c>
      <c r="D86" s="4">
        <v>2</v>
      </c>
      <c r="E86" s="4" t="s">
        <v>24</v>
      </c>
      <c r="F86" s="4">
        <v>25</v>
      </c>
      <c r="G86" s="14">
        <f t="shared" si="5"/>
        <v>0.08</v>
      </c>
      <c r="H86" s="4">
        <v>1</v>
      </c>
      <c r="I86" s="24">
        <f t="shared" si="4"/>
        <v>0.08</v>
      </c>
    </row>
    <row r="87" spans="1:9" ht="18" customHeight="1" x14ac:dyDescent="0.25">
      <c r="A87" s="4">
        <v>28</v>
      </c>
      <c r="B87" s="5" t="s">
        <v>127</v>
      </c>
      <c r="C87" s="4" t="s">
        <v>43</v>
      </c>
      <c r="D87" s="6">
        <v>1</v>
      </c>
      <c r="E87" s="4" t="s">
        <v>20</v>
      </c>
      <c r="F87" s="4">
        <v>25</v>
      </c>
      <c r="G87" s="14">
        <f t="shared" si="5"/>
        <v>0.04</v>
      </c>
      <c r="H87" s="4">
        <v>1</v>
      </c>
      <c r="I87" s="24">
        <f t="shared" si="4"/>
        <v>0.04</v>
      </c>
    </row>
    <row r="88" spans="1:9" ht="18" customHeight="1" x14ac:dyDescent="0.25">
      <c r="A88" s="4">
        <v>29</v>
      </c>
      <c r="B88" s="5" t="s">
        <v>128</v>
      </c>
      <c r="C88" s="4" t="s">
        <v>43</v>
      </c>
      <c r="D88" s="6">
        <v>1</v>
      </c>
      <c r="E88" s="4" t="s">
        <v>20</v>
      </c>
      <c r="F88" s="4">
        <v>25</v>
      </c>
      <c r="G88" s="14">
        <f t="shared" si="5"/>
        <v>0.04</v>
      </c>
      <c r="H88" s="4">
        <v>1</v>
      </c>
      <c r="I88" s="24">
        <f t="shared" si="4"/>
        <v>0.04</v>
      </c>
    </row>
    <row r="89" spans="1:9" ht="15.75" x14ac:dyDescent="0.25">
      <c r="A89" s="4">
        <v>30</v>
      </c>
      <c r="B89" s="5" t="s">
        <v>95</v>
      </c>
      <c r="C89" s="4" t="s">
        <v>9</v>
      </c>
      <c r="D89" s="4">
        <v>25</v>
      </c>
      <c r="E89" s="4" t="s">
        <v>10</v>
      </c>
      <c r="F89" s="4">
        <v>25</v>
      </c>
      <c r="G89" s="14">
        <f t="shared" si="5"/>
        <v>1</v>
      </c>
      <c r="H89" s="4">
        <v>1</v>
      </c>
      <c r="I89" s="24">
        <f t="shared" si="4"/>
        <v>1</v>
      </c>
    </row>
    <row r="90" spans="1:9" ht="15.75" x14ac:dyDescent="0.25">
      <c r="A90" s="4">
        <v>31</v>
      </c>
      <c r="B90" s="5" t="s">
        <v>84</v>
      </c>
      <c r="C90" s="4" t="s">
        <v>43</v>
      </c>
      <c r="D90" s="4">
        <v>1</v>
      </c>
      <c r="E90" s="4" t="s">
        <v>20</v>
      </c>
      <c r="F90" s="4">
        <v>25</v>
      </c>
      <c r="G90" s="14">
        <f t="shared" si="5"/>
        <v>0.04</v>
      </c>
      <c r="H90" s="4">
        <v>1</v>
      </c>
      <c r="I90" s="24">
        <f t="shared" si="4"/>
        <v>0.04</v>
      </c>
    </row>
    <row r="91" spans="1:9" ht="31.5" x14ac:dyDescent="0.25">
      <c r="A91" s="4">
        <v>32</v>
      </c>
      <c r="B91" s="5" t="s">
        <v>129</v>
      </c>
      <c r="C91" s="4" t="s">
        <v>43</v>
      </c>
      <c r="D91" s="6">
        <v>1</v>
      </c>
      <c r="E91" s="4" t="s">
        <v>24</v>
      </c>
      <c r="F91" s="4">
        <v>25</v>
      </c>
      <c r="G91" s="14">
        <f t="shared" si="5"/>
        <v>0.04</v>
      </c>
      <c r="H91" s="4">
        <v>1</v>
      </c>
      <c r="I91" s="24">
        <f t="shared" si="4"/>
        <v>0.04</v>
      </c>
    </row>
    <row r="92" spans="1:9" ht="15.75" x14ac:dyDescent="0.25">
      <c r="A92" s="4">
        <v>33</v>
      </c>
      <c r="B92" s="5" t="s">
        <v>130</v>
      </c>
      <c r="C92" s="4" t="s">
        <v>62</v>
      </c>
      <c r="D92" s="4">
        <v>25</v>
      </c>
      <c r="E92" s="4" t="s">
        <v>10</v>
      </c>
      <c r="F92" s="4">
        <v>25</v>
      </c>
      <c r="G92" s="14">
        <f t="shared" si="5"/>
        <v>1</v>
      </c>
      <c r="H92" s="4">
        <v>1</v>
      </c>
      <c r="I92" s="24">
        <f t="shared" si="4"/>
        <v>1</v>
      </c>
    </row>
    <row r="93" spans="1:9" ht="15.75" x14ac:dyDescent="0.25">
      <c r="A93" s="4">
        <v>34</v>
      </c>
      <c r="B93" s="5" t="s">
        <v>131</v>
      </c>
      <c r="C93" s="4" t="s">
        <v>9</v>
      </c>
      <c r="D93" s="4">
        <v>12</v>
      </c>
      <c r="E93" s="4" t="s">
        <v>10</v>
      </c>
      <c r="F93" s="4">
        <v>25</v>
      </c>
      <c r="G93" s="14">
        <f t="shared" si="5"/>
        <v>0.48</v>
      </c>
      <c r="H93" s="4">
        <v>1</v>
      </c>
      <c r="I93" s="24">
        <f t="shared" si="4"/>
        <v>0.48</v>
      </c>
    </row>
    <row r="94" spans="1:9" ht="15.75" x14ac:dyDescent="0.25">
      <c r="A94" s="4">
        <v>35</v>
      </c>
      <c r="B94" s="3" t="s">
        <v>132</v>
      </c>
      <c r="C94" s="4" t="s">
        <v>9</v>
      </c>
      <c r="D94" s="4">
        <v>12</v>
      </c>
      <c r="E94" s="4" t="s">
        <v>10</v>
      </c>
      <c r="F94" s="4">
        <v>25</v>
      </c>
      <c r="G94" s="14">
        <f t="shared" si="5"/>
        <v>0.48</v>
      </c>
      <c r="H94" s="4">
        <v>1</v>
      </c>
      <c r="I94" s="24">
        <f t="shared" si="4"/>
        <v>0.48</v>
      </c>
    </row>
    <row r="95" spans="1:9" ht="15.75" x14ac:dyDescent="0.25">
      <c r="A95" s="4">
        <v>36</v>
      </c>
      <c r="B95" s="5" t="s">
        <v>133</v>
      </c>
      <c r="C95" s="4" t="s">
        <v>9</v>
      </c>
      <c r="D95" s="4">
        <v>1</v>
      </c>
      <c r="E95" s="4" t="s">
        <v>20</v>
      </c>
      <c r="F95" s="4">
        <v>25</v>
      </c>
      <c r="G95" s="14">
        <f t="shared" si="5"/>
        <v>0.04</v>
      </c>
      <c r="H95" s="4">
        <v>1</v>
      </c>
      <c r="I95" s="24">
        <f t="shared" si="4"/>
        <v>0.04</v>
      </c>
    </row>
    <row r="96" spans="1:9" ht="15.75" x14ac:dyDescent="0.25">
      <c r="A96" s="4">
        <v>37</v>
      </c>
      <c r="B96" s="5" t="s">
        <v>134</v>
      </c>
      <c r="C96" s="4" t="s">
        <v>114</v>
      </c>
      <c r="D96" s="4">
        <v>50</v>
      </c>
      <c r="E96" s="6" t="s">
        <v>20</v>
      </c>
      <c r="F96" s="4">
        <v>25</v>
      </c>
      <c r="G96" s="14">
        <f t="shared" si="5"/>
        <v>2</v>
      </c>
      <c r="H96" s="4">
        <v>1</v>
      </c>
      <c r="I96" s="24">
        <f t="shared" si="4"/>
        <v>2</v>
      </c>
    </row>
    <row r="97" spans="1:9" ht="31.5" x14ac:dyDescent="0.25">
      <c r="A97" s="4">
        <v>38</v>
      </c>
      <c r="B97" s="5" t="s">
        <v>135</v>
      </c>
      <c r="C97" s="6" t="s">
        <v>114</v>
      </c>
      <c r="D97" s="4">
        <v>50</v>
      </c>
      <c r="E97" s="4" t="s">
        <v>24</v>
      </c>
      <c r="F97" s="4">
        <v>25</v>
      </c>
      <c r="G97" s="14">
        <f t="shared" si="5"/>
        <v>2</v>
      </c>
      <c r="H97" s="4">
        <v>1</v>
      </c>
      <c r="I97" s="24">
        <f t="shared" si="4"/>
        <v>2</v>
      </c>
    </row>
    <row r="98" spans="1:9" ht="31.5" x14ac:dyDescent="0.25">
      <c r="A98" s="4">
        <v>39</v>
      </c>
      <c r="B98" s="5" t="s">
        <v>136</v>
      </c>
      <c r="C98" s="4" t="s">
        <v>9</v>
      </c>
      <c r="D98" s="4">
        <v>10</v>
      </c>
      <c r="E98" s="6" t="s">
        <v>24</v>
      </c>
      <c r="F98" s="4">
        <v>25</v>
      </c>
      <c r="G98" s="14">
        <f t="shared" si="5"/>
        <v>0.4</v>
      </c>
      <c r="H98" s="4">
        <v>1</v>
      </c>
      <c r="I98" s="24">
        <f t="shared" si="4"/>
        <v>0.4</v>
      </c>
    </row>
    <row r="99" spans="1:9" ht="15.75" x14ac:dyDescent="0.25">
      <c r="A99" s="4">
        <v>40</v>
      </c>
      <c r="B99" s="5" t="s">
        <v>137</v>
      </c>
      <c r="C99" s="4" t="s">
        <v>9</v>
      </c>
      <c r="D99" s="4">
        <v>1</v>
      </c>
      <c r="E99" s="6" t="s">
        <v>20</v>
      </c>
      <c r="F99" s="4">
        <v>25</v>
      </c>
      <c r="G99" s="14">
        <f t="shared" si="5"/>
        <v>0.04</v>
      </c>
      <c r="H99" s="4">
        <v>1</v>
      </c>
      <c r="I99" s="24">
        <f t="shared" si="4"/>
        <v>0.04</v>
      </c>
    </row>
    <row r="100" spans="1:9" ht="15.75" x14ac:dyDescent="0.25">
      <c r="A100" s="4">
        <v>41</v>
      </c>
      <c r="B100" s="5" t="s">
        <v>138</v>
      </c>
      <c r="C100" s="4" t="s">
        <v>9</v>
      </c>
      <c r="D100" s="4">
        <v>1</v>
      </c>
      <c r="E100" s="6" t="s">
        <v>20</v>
      </c>
      <c r="F100" s="4">
        <v>25</v>
      </c>
      <c r="G100" s="14">
        <f t="shared" si="5"/>
        <v>0.04</v>
      </c>
      <c r="H100" s="4">
        <v>1</v>
      </c>
      <c r="I100" s="24">
        <f t="shared" si="4"/>
        <v>0.04</v>
      </c>
    </row>
    <row r="101" spans="1:9" ht="15.75" x14ac:dyDescent="0.25">
      <c r="A101" s="4">
        <v>42</v>
      </c>
      <c r="B101" s="5" t="s">
        <v>139</v>
      </c>
      <c r="C101" s="4" t="s">
        <v>43</v>
      </c>
      <c r="D101" s="4">
        <v>1</v>
      </c>
      <c r="E101" s="4" t="s">
        <v>10</v>
      </c>
      <c r="F101" s="4">
        <v>25</v>
      </c>
      <c r="G101" s="14">
        <f t="shared" si="5"/>
        <v>0.04</v>
      </c>
      <c r="H101" s="4">
        <v>1</v>
      </c>
      <c r="I101" s="24">
        <f t="shared" si="4"/>
        <v>0.04</v>
      </c>
    </row>
    <row r="102" spans="1:9" ht="18.75" x14ac:dyDescent="0.25">
      <c r="A102" s="25" t="s">
        <v>140</v>
      </c>
      <c r="B102" s="35" t="s">
        <v>305</v>
      </c>
      <c r="C102" s="35"/>
      <c r="D102" s="35"/>
      <c r="E102" s="35"/>
      <c r="F102" s="35"/>
      <c r="G102" s="35"/>
      <c r="H102" s="35"/>
      <c r="I102" s="35"/>
    </row>
    <row r="103" spans="1:9" ht="15.75" x14ac:dyDescent="0.25">
      <c r="A103" s="4">
        <v>1</v>
      </c>
      <c r="B103" s="3" t="s">
        <v>98</v>
      </c>
      <c r="C103" s="4" t="s">
        <v>9</v>
      </c>
      <c r="D103" s="4">
        <v>30</v>
      </c>
      <c r="E103" s="4" t="s">
        <v>10</v>
      </c>
      <c r="F103" s="4">
        <v>30</v>
      </c>
      <c r="G103" s="14">
        <f t="shared" si="5"/>
        <v>1</v>
      </c>
      <c r="H103" s="4">
        <v>0.5</v>
      </c>
      <c r="I103" s="24">
        <f t="shared" ref="I103:I134" si="6">G103/H103</f>
        <v>2</v>
      </c>
    </row>
    <row r="104" spans="1:9" ht="15.75" x14ac:dyDescent="0.25">
      <c r="A104" s="4">
        <v>2</v>
      </c>
      <c r="B104" s="3" t="s">
        <v>99</v>
      </c>
      <c r="C104" s="4" t="s">
        <v>141</v>
      </c>
      <c r="D104" s="4">
        <v>1</v>
      </c>
      <c r="E104" s="4" t="s">
        <v>69</v>
      </c>
      <c r="F104" s="4">
        <v>30</v>
      </c>
      <c r="G104" s="14">
        <f t="shared" si="5"/>
        <v>3.3333333333333333E-2</v>
      </c>
      <c r="H104" s="4">
        <v>1</v>
      </c>
      <c r="I104" s="24">
        <f t="shared" si="6"/>
        <v>3.3333333333333333E-2</v>
      </c>
    </row>
    <row r="105" spans="1:9" ht="15.75" x14ac:dyDescent="0.25">
      <c r="A105" s="4">
        <v>3</v>
      </c>
      <c r="B105" s="3" t="s">
        <v>101</v>
      </c>
      <c r="C105" s="4" t="s">
        <v>9</v>
      </c>
      <c r="D105" s="4">
        <v>30</v>
      </c>
      <c r="E105" s="4" t="s">
        <v>10</v>
      </c>
      <c r="F105" s="4">
        <v>30</v>
      </c>
      <c r="G105" s="14">
        <f t="shared" si="5"/>
        <v>1</v>
      </c>
      <c r="H105" s="4">
        <v>1</v>
      </c>
      <c r="I105" s="24">
        <f t="shared" si="6"/>
        <v>1</v>
      </c>
    </row>
    <row r="106" spans="1:9" ht="15.75" x14ac:dyDescent="0.25">
      <c r="A106" s="4">
        <v>4</v>
      </c>
      <c r="B106" s="3" t="s">
        <v>102</v>
      </c>
      <c r="C106" s="4" t="s">
        <v>9</v>
      </c>
      <c r="D106" s="4">
        <v>1</v>
      </c>
      <c r="E106" s="4" t="s">
        <v>20</v>
      </c>
      <c r="F106" s="4">
        <v>30</v>
      </c>
      <c r="G106" s="14">
        <f t="shared" si="5"/>
        <v>3.3333333333333333E-2</v>
      </c>
      <c r="H106" s="4">
        <v>1</v>
      </c>
      <c r="I106" s="24">
        <f t="shared" si="6"/>
        <v>3.3333333333333333E-2</v>
      </c>
    </row>
    <row r="107" spans="1:9" ht="15.75" x14ac:dyDescent="0.25">
      <c r="A107" s="4">
        <v>5</v>
      </c>
      <c r="B107" s="3" t="s">
        <v>103</v>
      </c>
      <c r="C107" s="4" t="s">
        <v>9</v>
      </c>
      <c r="D107" s="4">
        <v>30</v>
      </c>
      <c r="E107" s="4" t="s">
        <v>10</v>
      </c>
      <c r="F107" s="4">
        <v>30</v>
      </c>
      <c r="G107" s="14">
        <f t="shared" si="5"/>
        <v>1</v>
      </c>
      <c r="H107" s="4">
        <v>1</v>
      </c>
      <c r="I107" s="24">
        <f t="shared" si="6"/>
        <v>1</v>
      </c>
    </row>
    <row r="108" spans="1:9" ht="15.75" x14ac:dyDescent="0.25">
      <c r="A108" s="4">
        <v>6</v>
      </c>
      <c r="B108" s="3" t="s">
        <v>104</v>
      </c>
      <c r="C108" s="4" t="s">
        <v>62</v>
      </c>
      <c r="D108" s="4">
        <v>30</v>
      </c>
      <c r="E108" s="4" t="s">
        <v>10</v>
      </c>
      <c r="F108" s="4">
        <v>30</v>
      </c>
      <c r="G108" s="14">
        <f t="shared" si="5"/>
        <v>1</v>
      </c>
      <c r="H108" s="4">
        <v>1</v>
      </c>
      <c r="I108" s="24">
        <f t="shared" si="6"/>
        <v>1</v>
      </c>
    </row>
    <row r="109" spans="1:9" ht="15.75" x14ac:dyDescent="0.25">
      <c r="A109" s="4">
        <v>7</v>
      </c>
      <c r="B109" s="3" t="s">
        <v>105</v>
      </c>
      <c r="C109" s="4" t="s">
        <v>112</v>
      </c>
      <c r="D109" s="4">
        <v>30</v>
      </c>
      <c r="E109" s="4" t="s">
        <v>10</v>
      </c>
      <c r="F109" s="4">
        <v>30</v>
      </c>
      <c r="G109" s="14">
        <f t="shared" si="5"/>
        <v>1</v>
      </c>
      <c r="H109" s="4">
        <v>1</v>
      </c>
      <c r="I109" s="24">
        <f t="shared" si="6"/>
        <v>1</v>
      </c>
    </row>
    <row r="110" spans="1:9" ht="15.75" x14ac:dyDescent="0.25">
      <c r="A110" s="4">
        <v>8</v>
      </c>
      <c r="B110" s="3" t="s">
        <v>107</v>
      </c>
      <c r="C110" s="4" t="s">
        <v>43</v>
      </c>
      <c r="D110" s="4">
        <v>1</v>
      </c>
      <c r="E110" s="4" t="s">
        <v>10</v>
      </c>
      <c r="F110" s="4">
        <v>30</v>
      </c>
      <c r="G110" s="14">
        <f t="shared" si="5"/>
        <v>3.3333333333333333E-2</v>
      </c>
      <c r="H110" s="4">
        <v>1</v>
      </c>
      <c r="I110" s="24">
        <f t="shared" si="6"/>
        <v>3.3333333333333333E-2</v>
      </c>
    </row>
    <row r="111" spans="1:9" ht="15.75" x14ac:dyDescent="0.25">
      <c r="A111" s="4">
        <v>9</v>
      </c>
      <c r="B111" s="3" t="s">
        <v>108</v>
      </c>
      <c r="C111" s="4" t="s">
        <v>43</v>
      </c>
      <c r="D111" s="4">
        <v>1</v>
      </c>
      <c r="E111" s="4" t="s">
        <v>10</v>
      </c>
      <c r="F111" s="4">
        <v>30</v>
      </c>
      <c r="G111" s="14">
        <f t="shared" si="5"/>
        <v>3.3333333333333333E-2</v>
      </c>
      <c r="H111" s="4">
        <v>1</v>
      </c>
      <c r="I111" s="24">
        <f t="shared" si="6"/>
        <v>3.3333333333333333E-2</v>
      </c>
    </row>
    <row r="112" spans="1:9" ht="15.75" x14ac:dyDescent="0.25">
      <c r="A112" s="4">
        <v>10</v>
      </c>
      <c r="B112" s="3" t="s">
        <v>109</v>
      </c>
      <c r="C112" s="4" t="s">
        <v>43</v>
      </c>
      <c r="D112" s="4">
        <v>1</v>
      </c>
      <c r="E112" s="4" t="s">
        <v>10</v>
      </c>
      <c r="F112" s="4">
        <v>30</v>
      </c>
      <c r="G112" s="14">
        <f t="shared" si="5"/>
        <v>3.3333333333333333E-2</v>
      </c>
      <c r="H112" s="4">
        <v>1</v>
      </c>
      <c r="I112" s="24">
        <f t="shared" si="6"/>
        <v>3.3333333333333333E-2</v>
      </c>
    </row>
    <row r="113" spans="1:9" ht="15.75" x14ac:dyDescent="0.25">
      <c r="A113" s="4">
        <v>11</v>
      </c>
      <c r="B113" s="3" t="s">
        <v>110</v>
      </c>
      <c r="C113" s="4" t="s">
        <v>43</v>
      </c>
      <c r="D113" s="4">
        <v>1</v>
      </c>
      <c r="E113" s="4" t="s">
        <v>10</v>
      </c>
      <c r="F113" s="4">
        <v>30</v>
      </c>
      <c r="G113" s="14">
        <f t="shared" si="5"/>
        <v>3.3333333333333333E-2</v>
      </c>
      <c r="H113" s="4">
        <v>1</v>
      </c>
      <c r="I113" s="24">
        <f t="shared" si="6"/>
        <v>3.3333333333333333E-2</v>
      </c>
    </row>
    <row r="114" spans="1:9" ht="15.75" x14ac:dyDescent="0.25">
      <c r="A114" s="4">
        <v>12</v>
      </c>
      <c r="B114" s="3" t="s">
        <v>113</v>
      </c>
      <c r="C114" s="4" t="s">
        <v>9</v>
      </c>
      <c r="D114" s="4">
        <v>1</v>
      </c>
      <c r="E114" s="4" t="s">
        <v>20</v>
      </c>
      <c r="F114" s="4">
        <v>30</v>
      </c>
      <c r="G114" s="14">
        <f t="shared" si="5"/>
        <v>3.3333333333333333E-2</v>
      </c>
      <c r="H114" s="4">
        <v>1</v>
      </c>
      <c r="I114" s="24">
        <f t="shared" si="6"/>
        <v>3.3333333333333333E-2</v>
      </c>
    </row>
    <row r="115" spans="1:9" ht="15.75" x14ac:dyDescent="0.25">
      <c r="A115" s="4">
        <v>13</v>
      </c>
      <c r="B115" s="3" t="s">
        <v>142</v>
      </c>
      <c r="C115" s="4" t="s">
        <v>43</v>
      </c>
      <c r="D115" s="4">
        <v>6</v>
      </c>
      <c r="E115" s="4" t="s">
        <v>10</v>
      </c>
      <c r="F115" s="4">
        <v>30</v>
      </c>
      <c r="G115" s="14">
        <f t="shared" si="5"/>
        <v>0.2</v>
      </c>
      <c r="H115" s="4">
        <v>1</v>
      </c>
      <c r="I115" s="24">
        <f t="shared" si="6"/>
        <v>0.2</v>
      </c>
    </row>
    <row r="116" spans="1:9" ht="15.75" x14ac:dyDescent="0.25">
      <c r="A116" s="4">
        <v>14</v>
      </c>
      <c r="B116" s="3" t="s">
        <v>49</v>
      </c>
      <c r="C116" s="4" t="s">
        <v>40</v>
      </c>
      <c r="D116" s="4">
        <v>3</v>
      </c>
      <c r="E116" s="4" t="s">
        <v>10</v>
      </c>
      <c r="F116" s="4">
        <v>30</v>
      </c>
      <c r="G116" s="14">
        <f t="shared" si="5"/>
        <v>0.1</v>
      </c>
      <c r="H116" s="4">
        <v>1</v>
      </c>
      <c r="I116" s="24">
        <f t="shared" si="6"/>
        <v>0.1</v>
      </c>
    </row>
    <row r="117" spans="1:9" ht="15.75" x14ac:dyDescent="0.25">
      <c r="A117" s="4">
        <v>15</v>
      </c>
      <c r="B117" s="3" t="s">
        <v>50</v>
      </c>
      <c r="C117" s="4" t="s">
        <v>40</v>
      </c>
      <c r="D117" s="4">
        <v>3</v>
      </c>
      <c r="E117" s="4" t="s">
        <v>10</v>
      </c>
      <c r="F117" s="4">
        <v>30</v>
      </c>
      <c r="G117" s="14">
        <f t="shared" si="5"/>
        <v>0.1</v>
      </c>
      <c r="H117" s="4">
        <v>1</v>
      </c>
      <c r="I117" s="24">
        <f t="shared" si="6"/>
        <v>0.1</v>
      </c>
    </row>
    <row r="118" spans="1:9" ht="15.75" x14ac:dyDescent="0.25">
      <c r="A118" s="4">
        <v>16</v>
      </c>
      <c r="B118" s="8" t="s">
        <v>143</v>
      </c>
      <c r="C118" s="4" t="s">
        <v>43</v>
      </c>
      <c r="D118" s="4">
        <v>1</v>
      </c>
      <c r="E118" s="4" t="s">
        <v>10</v>
      </c>
      <c r="F118" s="4">
        <v>30</v>
      </c>
      <c r="G118" s="14">
        <f t="shared" si="5"/>
        <v>3.3333333333333333E-2</v>
      </c>
      <c r="H118" s="4">
        <v>1</v>
      </c>
      <c r="I118" s="24">
        <f t="shared" si="6"/>
        <v>3.3333333333333333E-2</v>
      </c>
    </row>
    <row r="119" spans="1:9" ht="15.75" x14ac:dyDescent="0.25">
      <c r="A119" s="4">
        <v>17</v>
      </c>
      <c r="B119" s="8" t="s">
        <v>118</v>
      </c>
      <c r="C119" s="4" t="s">
        <v>43</v>
      </c>
      <c r="D119" s="4">
        <v>2</v>
      </c>
      <c r="E119" s="4" t="s">
        <v>10</v>
      </c>
      <c r="F119" s="4">
        <v>30</v>
      </c>
      <c r="G119" s="14">
        <f t="shared" si="5"/>
        <v>6.6666666666666666E-2</v>
      </c>
      <c r="H119" s="4">
        <v>1</v>
      </c>
      <c r="I119" s="24">
        <f t="shared" si="6"/>
        <v>6.6666666666666666E-2</v>
      </c>
    </row>
    <row r="120" spans="1:9" ht="15.75" x14ac:dyDescent="0.25">
      <c r="A120" s="4">
        <v>18</v>
      </c>
      <c r="B120" s="8" t="s">
        <v>144</v>
      </c>
      <c r="C120" s="4" t="s">
        <v>43</v>
      </c>
      <c r="D120" s="4">
        <v>1</v>
      </c>
      <c r="E120" s="4" t="s">
        <v>20</v>
      </c>
      <c r="F120" s="4">
        <v>30</v>
      </c>
      <c r="G120" s="14">
        <f t="shared" si="5"/>
        <v>3.3333333333333333E-2</v>
      </c>
      <c r="H120" s="4">
        <v>1</v>
      </c>
      <c r="I120" s="24">
        <f t="shared" si="6"/>
        <v>3.3333333333333333E-2</v>
      </c>
    </row>
    <row r="121" spans="1:9" ht="15.75" x14ac:dyDescent="0.25">
      <c r="A121" s="4">
        <v>19</v>
      </c>
      <c r="B121" s="3" t="s">
        <v>119</v>
      </c>
      <c r="C121" s="4" t="s">
        <v>43</v>
      </c>
      <c r="D121" s="4">
        <v>2</v>
      </c>
      <c r="E121" s="4" t="s">
        <v>10</v>
      </c>
      <c r="F121" s="4">
        <v>30</v>
      </c>
      <c r="G121" s="14">
        <f t="shared" si="5"/>
        <v>6.6666666666666666E-2</v>
      </c>
      <c r="H121" s="4">
        <v>1</v>
      </c>
      <c r="I121" s="24">
        <f t="shared" si="6"/>
        <v>6.6666666666666666E-2</v>
      </c>
    </row>
    <row r="122" spans="1:9" ht="31.5" x14ac:dyDescent="0.25">
      <c r="A122" s="4">
        <v>20</v>
      </c>
      <c r="B122" s="3" t="s">
        <v>120</v>
      </c>
      <c r="C122" s="4" t="s">
        <v>43</v>
      </c>
      <c r="D122" s="4">
        <v>2</v>
      </c>
      <c r="E122" s="4" t="s">
        <v>10</v>
      </c>
      <c r="F122" s="4">
        <v>30</v>
      </c>
      <c r="G122" s="14">
        <f t="shared" si="5"/>
        <v>6.6666666666666666E-2</v>
      </c>
      <c r="H122" s="4">
        <v>1</v>
      </c>
      <c r="I122" s="24">
        <f t="shared" si="6"/>
        <v>6.6666666666666666E-2</v>
      </c>
    </row>
    <row r="123" spans="1:9" ht="31.5" x14ac:dyDescent="0.25">
      <c r="A123" s="4">
        <v>21</v>
      </c>
      <c r="B123" s="3" t="s">
        <v>121</v>
      </c>
      <c r="C123" s="4" t="s">
        <v>43</v>
      </c>
      <c r="D123" s="4">
        <v>2</v>
      </c>
      <c r="E123" s="4" t="s">
        <v>10</v>
      </c>
      <c r="F123" s="4">
        <v>30</v>
      </c>
      <c r="G123" s="14">
        <f t="shared" si="5"/>
        <v>6.6666666666666666E-2</v>
      </c>
      <c r="H123" s="4">
        <v>1</v>
      </c>
      <c r="I123" s="24">
        <f t="shared" si="6"/>
        <v>6.6666666666666666E-2</v>
      </c>
    </row>
    <row r="124" spans="1:9" ht="15.75" x14ac:dyDescent="0.25">
      <c r="A124" s="4">
        <v>22</v>
      </c>
      <c r="B124" s="3" t="s">
        <v>145</v>
      </c>
      <c r="C124" s="4" t="s">
        <v>146</v>
      </c>
      <c r="D124" s="4">
        <v>1</v>
      </c>
      <c r="E124" s="4" t="s">
        <v>10</v>
      </c>
      <c r="F124" s="4">
        <v>30</v>
      </c>
      <c r="G124" s="14">
        <f t="shared" si="5"/>
        <v>3.3333333333333333E-2</v>
      </c>
      <c r="H124" s="4">
        <v>1</v>
      </c>
      <c r="I124" s="24">
        <f t="shared" si="6"/>
        <v>3.3333333333333333E-2</v>
      </c>
    </row>
    <row r="125" spans="1:9" ht="15.75" x14ac:dyDescent="0.25">
      <c r="A125" s="4">
        <v>23</v>
      </c>
      <c r="B125" s="3" t="s">
        <v>147</v>
      </c>
      <c r="C125" s="4" t="s">
        <v>43</v>
      </c>
      <c r="D125" s="4">
        <v>2</v>
      </c>
      <c r="E125" s="4" t="s">
        <v>10</v>
      </c>
      <c r="F125" s="4">
        <v>30</v>
      </c>
      <c r="G125" s="14">
        <f t="shared" si="5"/>
        <v>6.6666666666666666E-2</v>
      </c>
      <c r="H125" s="4">
        <v>1</v>
      </c>
      <c r="I125" s="24">
        <f t="shared" si="6"/>
        <v>6.6666666666666666E-2</v>
      </c>
    </row>
    <row r="126" spans="1:9" ht="15.75" x14ac:dyDescent="0.25">
      <c r="A126" s="4">
        <v>24</v>
      </c>
      <c r="B126" s="3" t="s">
        <v>148</v>
      </c>
      <c r="C126" s="4" t="s">
        <v>43</v>
      </c>
      <c r="D126" s="4">
        <v>2</v>
      </c>
      <c r="E126" s="4" t="s">
        <v>10</v>
      </c>
      <c r="F126" s="4">
        <v>30</v>
      </c>
      <c r="G126" s="14">
        <f t="shared" si="5"/>
        <v>6.6666666666666666E-2</v>
      </c>
      <c r="H126" s="4">
        <v>1</v>
      </c>
      <c r="I126" s="24">
        <f t="shared" si="6"/>
        <v>6.6666666666666666E-2</v>
      </c>
    </row>
    <row r="127" spans="1:9" ht="15.75" x14ac:dyDescent="0.25">
      <c r="A127" s="4">
        <v>25</v>
      </c>
      <c r="B127" s="3" t="s">
        <v>149</v>
      </c>
      <c r="C127" s="4" t="s">
        <v>43</v>
      </c>
      <c r="D127" s="4">
        <v>2</v>
      </c>
      <c r="E127" s="4" t="s">
        <v>10</v>
      </c>
      <c r="F127" s="4">
        <v>30</v>
      </c>
      <c r="G127" s="14">
        <f t="shared" si="5"/>
        <v>6.6666666666666666E-2</v>
      </c>
      <c r="H127" s="4">
        <v>1</v>
      </c>
      <c r="I127" s="24">
        <f t="shared" si="6"/>
        <v>6.6666666666666666E-2</v>
      </c>
    </row>
    <row r="128" spans="1:9" ht="31.5" x14ac:dyDescent="0.25">
      <c r="A128" s="4">
        <v>26</v>
      </c>
      <c r="B128" s="3" t="s">
        <v>150</v>
      </c>
      <c r="C128" s="4" t="s">
        <v>43</v>
      </c>
      <c r="D128" s="4">
        <v>1</v>
      </c>
      <c r="E128" s="4" t="s">
        <v>10</v>
      </c>
      <c r="F128" s="4">
        <v>30</v>
      </c>
      <c r="G128" s="14">
        <f t="shared" si="5"/>
        <v>3.3333333333333333E-2</v>
      </c>
      <c r="H128" s="4">
        <v>1</v>
      </c>
      <c r="I128" s="24">
        <f t="shared" si="6"/>
        <v>3.3333333333333333E-2</v>
      </c>
    </row>
    <row r="129" spans="1:9" ht="15.75" x14ac:dyDescent="0.25">
      <c r="A129" s="4">
        <v>27</v>
      </c>
      <c r="B129" s="3" t="s">
        <v>122</v>
      </c>
      <c r="C129" s="4" t="s">
        <v>9</v>
      </c>
      <c r="D129" s="4">
        <v>3</v>
      </c>
      <c r="E129" s="4" t="s">
        <v>10</v>
      </c>
      <c r="F129" s="4">
        <v>30</v>
      </c>
      <c r="G129" s="14">
        <f t="shared" si="5"/>
        <v>0.1</v>
      </c>
      <c r="H129" s="4">
        <v>1</v>
      </c>
      <c r="I129" s="24">
        <f t="shared" si="6"/>
        <v>0.1</v>
      </c>
    </row>
    <row r="130" spans="1:9" ht="15.75" x14ac:dyDescent="0.25">
      <c r="A130" s="4">
        <v>28</v>
      </c>
      <c r="B130" s="3" t="s">
        <v>123</v>
      </c>
      <c r="C130" s="4" t="s">
        <v>9</v>
      </c>
      <c r="D130" s="4">
        <v>3</v>
      </c>
      <c r="E130" s="4" t="s">
        <v>10</v>
      </c>
      <c r="F130" s="4">
        <v>30</v>
      </c>
      <c r="G130" s="14">
        <f t="shared" si="5"/>
        <v>0.1</v>
      </c>
      <c r="H130" s="4">
        <v>1</v>
      </c>
      <c r="I130" s="24">
        <f t="shared" si="6"/>
        <v>0.1</v>
      </c>
    </row>
    <row r="131" spans="1:9" ht="15.75" x14ac:dyDescent="0.25">
      <c r="A131" s="4">
        <v>29</v>
      </c>
      <c r="B131" s="3" t="s">
        <v>124</v>
      </c>
      <c r="C131" s="4" t="s">
        <v>43</v>
      </c>
      <c r="D131" s="4">
        <v>30</v>
      </c>
      <c r="E131" s="4" t="s">
        <v>10</v>
      </c>
      <c r="F131" s="4">
        <v>30</v>
      </c>
      <c r="G131" s="14">
        <f t="shared" si="5"/>
        <v>1</v>
      </c>
      <c r="H131" s="4">
        <v>1</v>
      </c>
      <c r="I131" s="24">
        <f t="shared" si="6"/>
        <v>1</v>
      </c>
    </row>
    <row r="132" spans="1:9" ht="15.75" x14ac:dyDescent="0.25">
      <c r="A132" s="4">
        <v>30</v>
      </c>
      <c r="B132" s="3" t="s">
        <v>151</v>
      </c>
      <c r="C132" s="4" t="s">
        <v>43</v>
      </c>
      <c r="D132" s="4">
        <v>1</v>
      </c>
      <c r="E132" s="4" t="s">
        <v>20</v>
      </c>
      <c r="F132" s="4">
        <v>30</v>
      </c>
      <c r="G132" s="14">
        <f t="shared" si="5"/>
        <v>3.3333333333333333E-2</v>
      </c>
      <c r="H132" s="4">
        <v>1</v>
      </c>
      <c r="I132" s="24">
        <f t="shared" si="6"/>
        <v>3.3333333333333333E-2</v>
      </c>
    </row>
    <row r="133" spans="1:9" ht="31.5" x14ac:dyDescent="0.25">
      <c r="A133" s="4">
        <v>31</v>
      </c>
      <c r="B133" s="3" t="s">
        <v>152</v>
      </c>
      <c r="C133" s="4" t="s">
        <v>43</v>
      </c>
      <c r="D133" s="4">
        <v>1</v>
      </c>
      <c r="E133" s="4" t="s">
        <v>10</v>
      </c>
      <c r="F133" s="4">
        <v>30</v>
      </c>
      <c r="G133" s="14">
        <f t="shared" si="5"/>
        <v>3.3333333333333333E-2</v>
      </c>
      <c r="H133" s="4">
        <v>1</v>
      </c>
      <c r="I133" s="24">
        <f t="shared" si="6"/>
        <v>3.3333333333333333E-2</v>
      </c>
    </row>
    <row r="134" spans="1:9" ht="31.5" x14ac:dyDescent="0.25">
      <c r="A134" s="4">
        <v>32</v>
      </c>
      <c r="B134" s="3" t="s">
        <v>153</v>
      </c>
      <c r="C134" s="4" t="s">
        <v>43</v>
      </c>
      <c r="D134" s="4">
        <v>10</v>
      </c>
      <c r="E134" s="4" t="s">
        <v>24</v>
      </c>
      <c r="F134" s="4">
        <v>30</v>
      </c>
      <c r="G134" s="14">
        <f t="shared" si="5"/>
        <v>0.33333333333333331</v>
      </c>
      <c r="H134" s="4">
        <v>1</v>
      </c>
      <c r="I134" s="24">
        <f t="shared" si="6"/>
        <v>0.33333333333333331</v>
      </c>
    </row>
    <row r="135" spans="1:9" ht="31.5" x14ac:dyDescent="0.25">
      <c r="A135" s="4">
        <v>33</v>
      </c>
      <c r="B135" s="3" t="s">
        <v>154</v>
      </c>
      <c r="C135" s="4" t="s">
        <v>43</v>
      </c>
      <c r="D135" s="4">
        <v>10</v>
      </c>
      <c r="E135" s="4" t="s">
        <v>24</v>
      </c>
      <c r="F135" s="4">
        <v>30</v>
      </c>
      <c r="G135" s="14">
        <f t="shared" si="5"/>
        <v>0.33333333333333331</v>
      </c>
      <c r="H135" s="4">
        <v>1</v>
      </c>
      <c r="I135" s="24">
        <f t="shared" ref="I135:I156" si="7">G135/H135</f>
        <v>0.33333333333333331</v>
      </c>
    </row>
    <row r="136" spans="1:9" ht="31.5" x14ac:dyDescent="0.25">
      <c r="A136" s="4">
        <v>34</v>
      </c>
      <c r="B136" s="3" t="s">
        <v>301</v>
      </c>
      <c r="C136" s="4" t="s">
        <v>43</v>
      </c>
      <c r="D136" s="4">
        <v>10</v>
      </c>
      <c r="E136" s="4" t="s">
        <v>24</v>
      </c>
      <c r="F136" s="4">
        <v>30</v>
      </c>
      <c r="G136" s="14">
        <f t="shared" si="5"/>
        <v>0.33333333333333331</v>
      </c>
      <c r="H136" s="4">
        <v>1</v>
      </c>
      <c r="I136" s="24">
        <f t="shared" si="7"/>
        <v>0.33333333333333331</v>
      </c>
    </row>
    <row r="137" spans="1:9" ht="31.5" x14ac:dyDescent="0.25">
      <c r="A137" s="4">
        <v>35</v>
      </c>
      <c r="B137" s="3" t="s">
        <v>155</v>
      </c>
      <c r="C137" s="4" t="s">
        <v>43</v>
      </c>
      <c r="D137" s="4">
        <v>10</v>
      </c>
      <c r="E137" s="4" t="s">
        <v>24</v>
      </c>
      <c r="F137" s="4">
        <v>30</v>
      </c>
      <c r="G137" s="14">
        <f t="shared" ref="G137:G200" si="8">D137/F137</f>
        <v>0.33333333333333331</v>
      </c>
      <c r="H137" s="4">
        <v>1</v>
      </c>
      <c r="I137" s="24">
        <f t="shared" si="7"/>
        <v>0.33333333333333331</v>
      </c>
    </row>
    <row r="138" spans="1:9" ht="15.75" x14ac:dyDescent="0.25">
      <c r="A138" s="4">
        <v>36</v>
      </c>
      <c r="B138" s="3" t="s">
        <v>156</v>
      </c>
      <c r="C138" s="4" t="s">
        <v>114</v>
      </c>
      <c r="D138" s="4">
        <v>1</v>
      </c>
      <c r="E138" s="4" t="s">
        <v>10</v>
      </c>
      <c r="F138" s="4">
        <v>30</v>
      </c>
      <c r="G138" s="14">
        <f t="shared" si="8"/>
        <v>3.3333333333333333E-2</v>
      </c>
      <c r="H138" s="4">
        <v>1</v>
      </c>
      <c r="I138" s="24">
        <f t="shared" si="7"/>
        <v>3.3333333333333333E-2</v>
      </c>
    </row>
    <row r="139" spans="1:9" ht="15.75" x14ac:dyDescent="0.25">
      <c r="A139" s="4">
        <v>37</v>
      </c>
      <c r="B139" s="3" t="s">
        <v>157</v>
      </c>
      <c r="C139" s="4" t="s">
        <v>43</v>
      </c>
      <c r="D139" s="4">
        <v>5</v>
      </c>
      <c r="E139" s="4" t="s">
        <v>10</v>
      </c>
      <c r="F139" s="4">
        <v>30</v>
      </c>
      <c r="G139" s="14">
        <f t="shared" si="8"/>
        <v>0.16666666666666666</v>
      </c>
      <c r="H139" s="4">
        <v>1</v>
      </c>
      <c r="I139" s="24">
        <f t="shared" si="7"/>
        <v>0.16666666666666666</v>
      </c>
    </row>
    <row r="140" spans="1:9" ht="15.75" x14ac:dyDescent="0.25">
      <c r="A140" s="4">
        <v>38</v>
      </c>
      <c r="B140" s="3" t="s">
        <v>158</v>
      </c>
      <c r="C140" s="4" t="s">
        <v>43</v>
      </c>
      <c r="D140" s="4">
        <v>30</v>
      </c>
      <c r="E140" s="4" t="s">
        <v>10</v>
      </c>
      <c r="F140" s="4">
        <v>30</v>
      </c>
      <c r="G140" s="14">
        <f t="shared" si="8"/>
        <v>1</v>
      </c>
      <c r="H140" s="4">
        <v>1</v>
      </c>
      <c r="I140" s="24">
        <f t="shared" si="7"/>
        <v>1</v>
      </c>
    </row>
    <row r="141" spans="1:9" ht="15.75" x14ac:dyDescent="0.25">
      <c r="A141" s="4">
        <v>39</v>
      </c>
      <c r="B141" s="3" t="s">
        <v>159</v>
      </c>
      <c r="C141" s="4" t="s">
        <v>43</v>
      </c>
      <c r="D141" s="4">
        <v>30</v>
      </c>
      <c r="E141" s="4" t="s">
        <v>10</v>
      </c>
      <c r="F141" s="4">
        <v>30</v>
      </c>
      <c r="G141" s="14">
        <f t="shared" si="8"/>
        <v>1</v>
      </c>
      <c r="H141" s="4">
        <v>1</v>
      </c>
      <c r="I141" s="24">
        <f t="shared" si="7"/>
        <v>1</v>
      </c>
    </row>
    <row r="142" spans="1:9" ht="31.5" x14ac:dyDescent="0.25">
      <c r="A142" s="4">
        <v>40</v>
      </c>
      <c r="B142" s="3" t="s">
        <v>160</v>
      </c>
      <c r="C142" s="4" t="s">
        <v>43</v>
      </c>
      <c r="D142" s="4">
        <v>2</v>
      </c>
      <c r="E142" s="4" t="s">
        <v>24</v>
      </c>
      <c r="F142" s="4">
        <v>30</v>
      </c>
      <c r="G142" s="14">
        <f t="shared" si="8"/>
        <v>6.6666666666666666E-2</v>
      </c>
      <c r="H142" s="4">
        <v>1</v>
      </c>
      <c r="I142" s="24">
        <f t="shared" si="7"/>
        <v>6.6666666666666666E-2</v>
      </c>
    </row>
    <row r="143" spans="1:9" ht="31.5" x14ac:dyDescent="0.25">
      <c r="A143" s="4">
        <v>41</v>
      </c>
      <c r="B143" s="3" t="s">
        <v>161</v>
      </c>
      <c r="C143" s="4" t="s">
        <v>48</v>
      </c>
      <c r="D143" s="4">
        <v>2</v>
      </c>
      <c r="E143" s="4" t="s">
        <v>24</v>
      </c>
      <c r="F143" s="4">
        <v>30</v>
      </c>
      <c r="G143" s="14">
        <f t="shared" si="8"/>
        <v>6.6666666666666666E-2</v>
      </c>
      <c r="H143" s="4">
        <v>1</v>
      </c>
      <c r="I143" s="24">
        <f t="shared" si="7"/>
        <v>6.6666666666666666E-2</v>
      </c>
    </row>
    <row r="144" spans="1:9" ht="31.5" x14ac:dyDescent="0.25">
      <c r="A144" s="4">
        <v>42</v>
      </c>
      <c r="B144" s="3" t="s">
        <v>162</v>
      </c>
      <c r="C144" s="4" t="s">
        <v>43</v>
      </c>
      <c r="D144" s="4">
        <v>2</v>
      </c>
      <c r="E144" s="4" t="s">
        <v>24</v>
      </c>
      <c r="F144" s="4">
        <v>30</v>
      </c>
      <c r="G144" s="14">
        <f t="shared" si="8"/>
        <v>6.6666666666666666E-2</v>
      </c>
      <c r="H144" s="4">
        <v>1</v>
      </c>
      <c r="I144" s="24">
        <f t="shared" si="7"/>
        <v>6.6666666666666666E-2</v>
      </c>
    </row>
    <row r="145" spans="1:9" ht="31.5" x14ac:dyDescent="0.25">
      <c r="A145" s="4">
        <v>43</v>
      </c>
      <c r="B145" s="5" t="s">
        <v>129</v>
      </c>
      <c r="C145" s="6" t="s">
        <v>43</v>
      </c>
      <c r="D145" s="6">
        <v>1</v>
      </c>
      <c r="E145" s="4" t="s">
        <v>24</v>
      </c>
      <c r="F145" s="4">
        <v>30</v>
      </c>
      <c r="G145" s="14">
        <f t="shared" si="8"/>
        <v>3.3333333333333333E-2</v>
      </c>
      <c r="H145" s="4">
        <v>1</v>
      </c>
      <c r="I145" s="24">
        <f t="shared" si="7"/>
        <v>3.3333333333333333E-2</v>
      </c>
    </row>
    <row r="146" spans="1:9" ht="15.75" x14ac:dyDescent="0.25">
      <c r="A146" s="4">
        <v>44</v>
      </c>
      <c r="B146" s="5" t="s">
        <v>163</v>
      </c>
      <c r="C146" s="6" t="s">
        <v>43</v>
      </c>
      <c r="D146" s="6">
        <v>1</v>
      </c>
      <c r="E146" s="4" t="s">
        <v>10</v>
      </c>
      <c r="F146" s="4">
        <v>30</v>
      </c>
      <c r="G146" s="14">
        <f t="shared" si="8"/>
        <v>3.3333333333333333E-2</v>
      </c>
      <c r="H146" s="4">
        <v>1</v>
      </c>
      <c r="I146" s="24">
        <f t="shared" si="7"/>
        <v>3.3333333333333333E-2</v>
      </c>
    </row>
    <row r="147" spans="1:9" ht="15.75" x14ac:dyDescent="0.25">
      <c r="A147" s="4">
        <v>45</v>
      </c>
      <c r="B147" s="5" t="s">
        <v>164</v>
      </c>
      <c r="C147" s="6" t="s">
        <v>43</v>
      </c>
      <c r="D147" s="6">
        <v>30</v>
      </c>
      <c r="E147" s="4" t="s">
        <v>10</v>
      </c>
      <c r="F147" s="4">
        <v>30</v>
      </c>
      <c r="G147" s="14">
        <f t="shared" si="8"/>
        <v>1</v>
      </c>
      <c r="H147" s="4">
        <v>1</v>
      </c>
      <c r="I147" s="24">
        <f t="shared" si="7"/>
        <v>1</v>
      </c>
    </row>
    <row r="148" spans="1:9" ht="15.75" x14ac:dyDescent="0.25">
      <c r="A148" s="4">
        <v>46</v>
      </c>
      <c r="B148" s="5" t="s">
        <v>93</v>
      </c>
      <c r="C148" s="6" t="s">
        <v>62</v>
      </c>
      <c r="D148" s="4">
        <v>30</v>
      </c>
      <c r="E148" s="4" t="s">
        <v>10</v>
      </c>
      <c r="F148" s="4">
        <v>30</v>
      </c>
      <c r="G148" s="14">
        <f t="shared" si="8"/>
        <v>1</v>
      </c>
      <c r="H148" s="4">
        <v>1</v>
      </c>
      <c r="I148" s="24">
        <f t="shared" si="7"/>
        <v>1</v>
      </c>
    </row>
    <row r="149" spans="1:9" ht="15.75" x14ac:dyDescent="0.25">
      <c r="A149" s="4">
        <v>47</v>
      </c>
      <c r="B149" s="5" t="s">
        <v>130</v>
      </c>
      <c r="C149" s="4" t="s">
        <v>62</v>
      </c>
      <c r="D149" s="4">
        <v>30</v>
      </c>
      <c r="E149" s="4" t="s">
        <v>10</v>
      </c>
      <c r="F149" s="4">
        <v>30</v>
      </c>
      <c r="G149" s="14">
        <f t="shared" si="8"/>
        <v>1</v>
      </c>
      <c r="H149" s="4">
        <v>1</v>
      </c>
      <c r="I149" s="24">
        <f t="shared" si="7"/>
        <v>1</v>
      </c>
    </row>
    <row r="150" spans="1:9" ht="15.75" x14ac:dyDescent="0.25">
      <c r="A150" s="4">
        <v>48</v>
      </c>
      <c r="B150" s="5" t="s">
        <v>131</v>
      </c>
      <c r="C150" s="4" t="s">
        <v>9</v>
      </c>
      <c r="D150" s="4">
        <v>12</v>
      </c>
      <c r="E150" s="4" t="s">
        <v>10</v>
      </c>
      <c r="F150" s="4">
        <v>30</v>
      </c>
      <c r="G150" s="14">
        <f t="shared" si="8"/>
        <v>0.4</v>
      </c>
      <c r="H150" s="4">
        <v>1</v>
      </c>
      <c r="I150" s="24">
        <f t="shared" si="7"/>
        <v>0.4</v>
      </c>
    </row>
    <row r="151" spans="1:9" ht="15.75" x14ac:dyDescent="0.25">
      <c r="A151" s="4">
        <v>49</v>
      </c>
      <c r="B151" s="3" t="s">
        <v>132</v>
      </c>
      <c r="C151" s="4" t="s">
        <v>9</v>
      </c>
      <c r="D151" s="4">
        <v>12</v>
      </c>
      <c r="E151" s="4" t="s">
        <v>10</v>
      </c>
      <c r="F151" s="4">
        <v>30</v>
      </c>
      <c r="G151" s="14">
        <f t="shared" si="8"/>
        <v>0.4</v>
      </c>
      <c r="H151" s="4">
        <v>1</v>
      </c>
      <c r="I151" s="24">
        <f t="shared" si="7"/>
        <v>0.4</v>
      </c>
    </row>
    <row r="152" spans="1:9" ht="15.75" x14ac:dyDescent="0.25">
      <c r="A152" s="4">
        <v>50</v>
      </c>
      <c r="B152" s="5" t="s">
        <v>133</v>
      </c>
      <c r="C152" s="4" t="s">
        <v>9</v>
      </c>
      <c r="D152" s="4">
        <v>1</v>
      </c>
      <c r="E152" s="4" t="s">
        <v>20</v>
      </c>
      <c r="F152" s="4">
        <v>30</v>
      </c>
      <c r="G152" s="14">
        <f t="shared" si="8"/>
        <v>3.3333333333333333E-2</v>
      </c>
      <c r="H152" s="4">
        <v>1</v>
      </c>
      <c r="I152" s="24">
        <f t="shared" si="7"/>
        <v>3.3333333333333333E-2</v>
      </c>
    </row>
    <row r="153" spans="1:9" ht="15.75" x14ac:dyDescent="0.25">
      <c r="A153" s="4">
        <v>51</v>
      </c>
      <c r="B153" s="5" t="s">
        <v>134</v>
      </c>
      <c r="C153" s="4" t="s">
        <v>114</v>
      </c>
      <c r="D153" s="4">
        <v>50</v>
      </c>
      <c r="E153" s="6" t="s">
        <v>20</v>
      </c>
      <c r="F153" s="4">
        <v>30</v>
      </c>
      <c r="G153" s="14">
        <f t="shared" si="8"/>
        <v>1.6666666666666667</v>
      </c>
      <c r="H153" s="4">
        <v>1</v>
      </c>
      <c r="I153" s="24">
        <f t="shared" si="7"/>
        <v>1.6666666666666667</v>
      </c>
    </row>
    <row r="154" spans="1:9" ht="31.5" x14ac:dyDescent="0.25">
      <c r="A154" s="4">
        <v>52</v>
      </c>
      <c r="B154" s="5" t="s">
        <v>135</v>
      </c>
      <c r="C154" s="6" t="s">
        <v>114</v>
      </c>
      <c r="D154" s="4">
        <v>50</v>
      </c>
      <c r="E154" s="4" t="s">
        <v>24</v>
      </c>
      <c r="F154" s="4">
        <v>30</v>
      </c>
      <c r="G154" s="14">
        <f t="shared" si="8"/>
        <v>1.6666666666666667</v>
      </c>
      <c r="H154" s="4">
        <v>1</v>
      </c>
      <c r="I154" s="24">
        <f t="shared" si="7"/>
        <v>1.6666666666666667</v>
      </c>
    </row>
    <row r="155" spans="1:9" ht="31.5" x14ac:dyDescent="0.25">
      <c r="A155" s="4">
        <v>53</v>
      </c>
      <c r="B155" s="5" t="s">
        <v>136</v>
      </c>
      <c r="C155" s="4" t="s">
        <v>9</v>
      </c>
      <c r="D155" s="4">
        <v>10</v>
      </c>
      <c r="E155" s="6" t="s">
        <v>24</v>
      </c>
      <c r="F155" s="4">
        <v>30</v>
      </c>
      <c r="G155" s="14">
        <f t="shared" si="8"/>
        <v>0.33333333333333331</v>
      </c>
      <c r="H155" s="4">
        <v>1</v>
      </c>
      <c r="I155" s="24">
        <f t="shared" si="7"/>
        <v>0.33333333333333331</v>
      </c>
    </row>
    <row r="156" spans="1:9" ht="15.75" x14ac:dyDescent="0.25">
      <c r="A156" s="4">
        <v>54</v>
      </c>
      <c r="B156" s="5" t="s">
        <v>137</v>
      </c>
      <c r="C156" s="4" t="s">
        <v>9</v>
      </c>
      <c r="D156" s="4">
        <v>1</v>
      </c>
      <c r="E156" s="6" t="s">
        <v>20</v>
      </c>
      <c r="F156" s="4">
        <v>30</v>
      </c>
      <c r="G156" s="14">
        <f t="shared" si="8"/>
        <v>3.3333333333333333E-2</v>
      </c>
      <c r="H156" s="4">
        <v>1</v>
      </c>
      <c r="I156" s="24">
        <f t="shared" si="7"/>
        <v>3.3333333333333333E-2</v>
      </c>
    </row>
    <row r="157" spans="1:9" ht="18.75" x14ac:dyDescent="0.25">
      <c r="A157" s="25" t="s">
        <v>165</v>
      </c>
      <c r="B157" s="35" t="s">
        <v>306</v>
      </c>
      <c r="C157" s="35"/>
      <c r="D157" s="35"/>
      <c r="E157" s="35"/>
      <c r="F157" s="35"/>
      <c r="G157" s="35"/>
      <c r="H157" s="35"/>
      <c r="I157" s="35"/>
    </row>
    <row r="158" spans="1:9" ht="15.75" x14ac:dyDescent="0.25">
      <c r="A158" s="4">
        <v>1</v>
      </c>
      <c r="B158" s="3" t="s">
        <v>98</v>
      </c>
      <c r="C158" s="4" t="s">
        <v>9</v>
      </c>
      <c r="D158" s="4">
        <v>35</v>
      </c>
      <c r="E158" s="4" t="s">
        <v>10</v>
      </c>
      <c r="F158" s="4">
        <v>35</v>
      </c>
      <c r="G158" s="14">
        <f t="shared" si="8"/>
        <v>1</v>
      </c>
      <c r="H158" s="4">
        <v>1</v>
      </c>
      <c r="I158" s="26">
        <f t="shared" ref="I158:I189" si="9">G158/H158</f>
        <v>1</v>
      </c>
    </row>
    <row r="159" spans="1:9" ht="15.75" x14ac:dyDescent="0.25">
      <c r="A159" s="4">
        <v>10</v>
      </c>
      <c r="B159" s="3" t="s">
        <v>166</v>
      </c>
      <c r="C159" s="4" t="s">
        <v>35</v>
      </c>
      <c r="D159" s="4">
        <v>16</v>
      </c>
      <c r="E159" s="4" t="s">
        <v>10</v>
      </c>
      <c r="F159" s="4">
        <v>35</v>
      </c>
      <c r="G159" s="14">
        <f t="shared" si="8"/>
        <v>0.45714285714285713</v>
      </c>
      <c r="H159" s="4">
        <v>1</v>
      </c>
      <c r="I159" s="26">
        <f t="shared" si="9"/>
        <v>0.45714285714285713</v>
      </c>
    </row>
    <row r="160" spans="1:9" ht="15.75" x14ac:dyDescent="0.25">
      <c r="A160" s="4">
        <v>11</v>
      </c>
      <c r="B160" s="3" t="s">
        <v>167</v>
      </c>
      <c r="C160" s="4" t="s">
        <v>43</v>
      </c>
      <c r="D160" s="4">
        <v>5</v>
      </c>
      <c r="E160" s="4" t="s">
        <v>10</v>
      </c>
      <c r="F160" s="4">
        <v>35</v>
      </c>
      <c r="G160" s="14">
        <f t="shared" si="8"/>
        <v>0.14285714285714285</v>
      </c>
      <c r="H160" s="4">
        <v>1</v>
      </c>
      <c r="I160" s="26">
        <f t="shared" si="9"/>
        <v>0.14285714285714285</v>
      </c>
    </row>
    <row r="161" spans="1:9" ht="15.75" x14ac:dyDescent="0.25">
      <c r="A161" s="4">
        <v>12</v>
      </c>
      <c r="B161" s="3" t="s">
        <v>168</v>
      </c>
      <c r="C161" s="4" t="s">
        <v>9</v>
      </c>
      <c r="D161" s="4">
        <v>3</v>
      </c>
      <c r="E161" s="4" t="s">
        <v>10</v>
      </c>
      <c r="F161" s="4">
        <v>35</v>
      </c>
      <c r="G161" s="14">
        <f t="shared" si="8"/>
        <v>8.5714285714285715E-2</v>
      </c>
      <c r="H161" s="4">
        <v>1</v>
      </c>
      <c r="I161" s="26">
        <f t="shared" si="9"/>
        <v>8.5714285714285715E-2</v>
      </c>
    </row>
    <row r="162" spans="1:9" ht="15.75" x14ac:dyDescent="0.25">
      <c r="A162" s="4">
        <v>13</v>
      </c>
      <c r="B162" s="3" t="s">
        <v>99</v>
      </c>
      <c r="C162" s="4" t="s">
        <v>100</v>
      </c>
      <c r="D162" s="4">
        <v>1</v>
      </c>
      <c r="E162" s="4" t="s">
        <v>10</v>
      </c>
      <c r="F162" s="4">
        <v>35</v>
      </c>
      <c r="G162" s="14">
        <f t="shared" si="8"/>
        <v>2.8571428571428571E-2</v>
      </c>
      <c r="H162" s="4">
        <v>1</v>
      </c>
      <c r="I162" s="26">
        <f t="shared" si="9"/>
        <v>2.8571428571428571E-2</v>
      </c>
    </row>
    <row r="163" spans="1:9" ht="15.75" x14ac:dyDescent="0.25">
      <c r="A163" s="4">
        <v>14</v>
      </c>
      <c r="B163" s="3" t="s">
        <v>101</v>
      </c>
      <c r="C163" s="4" t="s">
        <v>9</v>
      </c>
      <c r="D163" s="4">
        <v>35</v>
      </c>
      <c r="E163" s="4" t="s">
        <v>10</v>
      </c>
      <c r="F163" s="4">
        <v>35</v>
      </c>
      <c r="G163" s="14">
        <f t="shared" si="8"/>
        <v>1</v>
      </c>
      <c r="H163" s="4">
        <v>1</v>
      </c>
      <c r="I163" s="26">
        <f t="shared" si="9"/>
        <v>1</v>
      </c>
    </row>
    <row r="164" spans="1:9" ht="15.75" x14ac:dyDescent="0.25">
      <c r="A164" s="4">
        <v>15</v>
      </c>
      <c r="B164" s="3" t="s">
        <v>102</v>
      </c>
      <c r="C164" s="4" t="s">
        <v>9</v>
      </c>
      <c r="D164" s="4">
        <v>1</v>
      </c>
      <c r="E164" s="4" t="s">
        <v>20</v>
      </c>
      <c r="F164" s="4">
        <v>35</v>
      </c>
      <c r="G164" s="14">
        <f t="shared" si="8"/>
        <v>2.8571428571428571E-2</v>
      </c>
      <c r="H164" s="4">
        <v>1</v>
      </c>
      <c r="I164" s="26">
        <f t="shared" si="9"/>
        <v>2.8571428571428571E-2</v>
      </c>
    </row>
    <row r="165" spans="1:9" ht="15.75" x14ac:dyDescent="0.25">
      <c r="A165" s="4">
        <v>16</v>
      </c>
      <c r="B165" s="3" t="s">
        <v>103</v>
      </c>
      <c r="C165" s="4" t="s">
        <v>9</v>
      </c>
      <c r="D165" s="4">
        <v>35</v>
      </c>
      <c r="E165" s="4" t="s">
        <v>10</v>
      </c>
      <c r="F165" s="4">
        <v>35</v>
      </c>
      <c r="G165" s="14">
        <f t="shared" si="8"/>
        <v>1</v>
      </c>
      <c r="H165" s="4">
        <v>1</v>
      </c>
      <c r="I165" s="26">
        <f t="shared" si="9"/>
        <v>1</v>
      </c>
    </row>
    <row r="166" spans="1:9" ht="15.75" x14ac:dyDescent="0.25">
      <c r="A166" s="4">
        <v>17</v>
      </c>
      <c r="B166" s="3" t="s">
        <v>104</v>
      </c>
      <c r="C166" s="4" t="s">
        <v>62</v>
      </c>
      <c r="D166" s="4">
        <v>35</v>
      </c>
      <c r="E166" s="4" t="s">
        <v>10</v>
      </c>
      <c r="F166" s="4">
        <v>35</v>
      </c>
      <c r="G166" s="14">
        <f t="shared" si="8"/>
        <v>1</v>
      </c>
      <c r="H166" s="4">
        <v>1</v>
      </c>
      <c r="I166" s="26">
        <f t="shared" si="9"/>
        <v>1</v>
      </c>
    </row>
    <row r="167" spans="1:9" ht="15.75" x14ac:dyDescent="0.25">
      <c r="A167" s="4">
        <v>18</v>
      </c>
      <c r="B167" s="3" t="s">
        <v>107</v>
      </c>
      <c r="C167" s="4" t="s">
        <v>43</v>
      </c>
      <c r="D167" s="4">
        <v>1</v>
      </c>
      <c r="E167" s="4" t="s">
        <v>10</v>
      </c>
      <c r="F167" s="4">
        <v>35</v>
      </c>
      <c r="G167" s="14">
        <f t="shared" si="8"/>
        <v>2.8571428571428571E-2</v>
      </c>
      <c r="H167" s="4">
        <v>1</v>
      </c>
      <c r="I167" s="26">
        <f t="shared" si="9"/>
        <v>2.8571428571428571E-2</v>
      </c>
    </row>
    <row r="168" spans="1:9" ht="15.75" x14ac:dyDescent="0.25">
      <c r="A168" s="4">
        <v>19</v>
      </c>
      <c r="B168" s="3" t="s">
        <v>108</v>
      </c>
      <c r="C168" s="4" t="s">
        <v>43</v>
      </c>
      <c r="D168" s="4">
        <v>1</v>
      </c>
      <c r="E168" s="4" t="s">
        <v>10</v>
      </c>
      <c r="F168" s="4">
        <v>35</v>
      </c>
      <c r="G168" s="14">
        <f t="shared" si="8"/>
        <v>2.8571428571428571E-2</v>
      </c>
      <c r="H168" s="4">
        <v>1</v>
      </c>
      <c r="I168" s="26">
        <f t="shared" si="9"/>
        <v>2.8571428571428571E-2</v>
      </c>
    </row>
    <row r="169" spans="1:9" ht="15.75" x14ac:dyDescent="0.25">
      <c r="A169" s="4">
        <v>20</v>
      </c>
      <c r="B169" s="3" t="s">
        <v>109</v>
      </c>
      <c r="C169" s="4" t="s">
        <v>43</v>
      </c>
      <c r="D169" s="4">
        <v>1</v>
      </c>
      <c r="E169" s="4" t="s">
        <v>10</v>
      </c>
      <c r="F169" s="4">
        <v>35</v>
      </c>
      <c r="G169" s="14">
        <f t="shared" si="8"/>
        <v>2.8571428571428571E-2</v>
      </c>
      <c r="H169" s="4">
        <v>1</v>
      </c>
      <c r="I169" s="26">
        <f t="shared" si="9"/>
        <v>2.8571428571428571E-2</v>
      </c>
    </row>
    <row r="170" spans="1:9" ht="15.75" x14ac:dyDescent="0.25">
      <c r="A170" s="4">
        <v>21</v>
      </c>
      <c r="B170" s="3" t="s">
        <v>110</v>
      </c>
      <c r="C170" s="4" t="s">
        <v>43</v>
      </c>
      <c r="D170" s="4">
        <v>1</v>
      </c>
      <c r="E170" s="4" t="s">
        <v>10</v>
      </c>
      <c r="F170" s="4">
        <v>35</v>
      </c>
      <c r="G170" s="14">
        <f t="shared" si="8"/>
        <v>2.8571428571428571E-2</v>
      </c>
      <c r="H170" s="4">
        <v>1</v>
      </c>
      <c r="I170" s="26">
        <f t="shared" si="9"/>
        <v>2.8571428571428571E-2</v>
      </c>
    </row>
    <row r="171" spans="1:9" ht="15.75" x14ac:dyDescent="0.25">
      <c r="A171" s="4">
        <v>22</v>
      </c>
      <c r="B171" s="3" t="s">
        <v>119</v>
      </c>
      <c r="C171" s="4" t="s">
        <v>43</v>
      </c>
      <c r="D171" s="4">
        <v>1</v>
      </c>
      <c r="E171" s="4" t="s">
        <v>10</v>
      </c>
      <c r="F171" s="4">
        <v>35</v>
      </c>
      <c r="G171" s="14">
        <f t="shared" si="8"/>
        <v>2.8571428571428571E-2</v>
      </c>
      <c r="H171" s="4">
        <v>1</v>
      </c>
      <c r="I171" s="26">
        <f t="shared" si="9"/>
        <v>2.8571428571428571E-2</v>
      </c>
    </row>
    <row r="172" spans="1:9" ht="15.75" x14ac:dyDescent="0.25">
      <c r="A172" s="4">
        <v>23</v>
      </c>
      <c r="B172" s="3" t="s">
        <v>169</v>
      </c>
      <c r="C172" s="4" t="s">
        <v>43</v>
      </c>
      <c r="D172" s="4">
        <v>2</v>
      </c>
      <c r="E172" s="4" t="s">
        <v>10</v>
      </c>
      <c r="F172" s="4">
        <v>35</v>
      </c>
      <c r="G172" s="14">
        <f t="shared" si="8"/>
        <v>5.7142857142857141E-2</v>
      </c>
      <c r="H172" s="4">
        <v>1</v>
      </c>
      <c r="I172" s="26">
        <f t="shared" si="9"/>
        <v>5.7142857142857141E-2</v>
      </c>
    </row>
    <row r="173" spans="1:9" ht="15.75" x14ac:dyDescent="0.25">
      <c r="A173" s="4">
        <v>30</v>
      </c>
      <c r="B173" s="3" t="s">
        <v>170</v>
      </c>
      <c r="C173" s="4" t="s">
        <v>43</v>
      </c>
      <c r="D173" s="4">
        <v>35</v>
      </c>
      <c r="E173" s="4" t="s">
        <v>10</v>
      </c>
      <c r="F173" s="4">
        <v>35</v>
      </c>
      <c r="G173" s="14">
        <f t="shared" si="8"/>
        <v>1</v>
      </c>
      <c r="H173" s="4">
        <v>1</v>
      </c>
      <c r="I173" s="26">
        <f t="shared" si="9"/>
        <v>1</v>
      </c>
    </row>
    <row r="174" spans="1:9" ht="15.75" x14ac:dyDescent="0.25">
      <c r="A174" s="4">
        <v>31</v>
      </c>
      <c r="B174" s="3" t="s">
        <v>148</v>
      </c>
      <c r="C174" s="4" t="s">
        <v>43</v>
      </c>
      <c r="D174" s="4">
        <v>35</v>
      </c>
      <c r="E174" s="4" t="s">
        <v>10</v>
      </c>
      <c r="F174" s="4">
        <v>35</v>
      </c>
      <c r="G174" s="14">
        <f t="shared" si="8"/>
        <v>1</v>
      </c>
      <c r="H174" s="4">
        <v>1</v>
      </c>
      <c r="I174" s="26">
        <f t="shared" si="9"/>
        <v>1</v>
      </c>
    </row>
    <row r="175" spans="1:9" ht="15.75" x14ac:dyDescent="0.25">
      <c r="A175" s="4">
        <v>32</v>
      </c>
      <c r="B175" s="3" t="s">
        <v>149</v>
      </c>
      <c r="C175" s="4" t="s">
        <v>43</v>
      </c>
      <c r="D175" s="4">
        <v>35</v>
      </c>
      <c r="E175" s="4" t="s">
        <v>10</v>
      </c>
      <c r="F175" s="4">
        <v>35</v>
      </c>
      <c r="G175" s="14">
        <f t="shared" si="8"/>
        <v>1</v>
      </c>
      <c r="H175" s="4">
        <v>1</v>
      </c>
      <c r="I175" s="26">
        <f t="shared" si="9"/>
        <v>1</v>
      </c>
    </row>
    <row r="176" spans="1:9" ht="15.75" x14ac:dyDescent="0.25">
      <c r="A176" s="4">
        <v>33</v>
      </c>
      <c r="B176" s="3" t="s">
        <v>171</v>
      </c>
      <c r="C176" s="4" t="s">
        <v>43</v>
      </c>
      <c r="D176" s="4">
        <v>35</v>
      </c>
      <c r="E176" s="4" t="s">
        <v>10</v>
      </c>
      <c r="F176" s="4">
        <v>35</v>
      </c>
      <c r="G176" s="14">
        <f t="shared" si="8"/>
        <v>1</v>
      </c>
      <c r="H176" s="4">
        <v>1</v>
      </c>
      <c r="I176" s="26">
        <f t="shared" si="9"/>
        <v>1</v>
      </c>
    </row>
    <row r="177" spans="1:9" ht="15.75" x14ac:dyDescent="0.25">
      <c r="A177" s="4">
        <v>36</v>
      </c>
      <c r="B177" s="3" t="s">
        <v>122</v>
      </c>
      <c r="C177" s="4" t="s">
        <v>9</v>
      </c>
      <c r="D177" s="4">
        <v>3</v>
      </c>
      <c r="E177" s="4" t="s">
        <v>10</v>
      </c>
      <c r="F177" s="4">
        <v>35</v>
      </c>
      <c r="G177" s="14">
        <f t="shared" si="8"/>
        <v>8.5714285714285715E-2</v>
      </c>
      <c r="H177" s="4">
        <v>1</v>
      </c>
      <c r="I177" s="26">
        <f t="shared" si="9"/>
        <v>8.5714285714285715E-2</v>
      </c>
    </row>
    <row r="178" spans="1:9" ht="15.75" x14ac:dyDescent="0.25">
      <c r="A178" s="4">
        <v>37</v>
      </c>
      <c r="B178" s="3" t="s">
        <v>123</v>
      </c>
      <c r="C178" s="4" t="s">
        <v>9</v>
      </c>
      <c r="D178" s="4">
        <v>3</v>
      </c>
      <c r="E178" s="4" t="s">
        <v>10</v>
      </c>
      <c r="F178" s="4">
        <v>35</v>
      </c>
      <c r="G178" s="14">
        <f t="shared" si="8"/>
        <v>8.5714285714285715E-2</v>
      </c>
      <c r="H178" s="4">
        <v>1</v>
      </c>
      <c r="I178" s="26">
        <f t="shared" si="9"/>
        <v>8.5714285714285715E-2</v>
      </c>
    </row>
    <row r="179" spans="1:9" ht="15.75" x14ac:dyDescent="0.25">
      <c r="A179" s="4">
        <v>44</v>
      </c>
      <c r="B179" s="3" t="s">
        <v>172</v>
      </c>
      <c r="C179" s="4" t="s">
        <v>43</v>
      </c>
      <c r="D179" s="4">
        <v>35</v>
      </c>
      <c r="E179" s="4" t="s">
        <v>10</v>
      </c>
      <c r="F179" s="4">
        <v>35</v>
      </c>
      <c r="G179" s="14">
        <f t="shared" si="8"/>
        <v>1</v>
      </c>
      <c r="H179" s="4">
        <v>1</v>
      </c>
      <c r="I179" s="26">
        <f t="shared" si="9"/>
        <v>1</v>
      </c>
    </row>
    <row r="180" spans="1:9" ht="15.75" x14ac:dyDescent="0.25">
      <c r="A180" s="4">
        <v>47</v>
      </c>
      <c r="B180" s="3" t="s">
        <v>173</v>
      </c>
      <c r="C180" s="4" t="s">
        <v>43</v>
      </c>
      <c r="D180" s="4">
        <v>35</v>
      </c>
      <c r="E180" s="4" t="s">
        <v>10</v>
      </c>
      <c r="F180" s="4">
        <v>35</v>
      </c>
      <c r="G180" s="14">
        <f t="shared" si="8"/>
        <v>1</v>
      </c>
      <c r="H180" s="4">
        <v>1</v>
      </c>
      <c r="I180" s="26">
        <f t="shared" si="9"/>
        <v>1</v>
      </c>
    </row>
    <row r="181" spans="1:9" ht="31.5" x14ac:dyDescent="0.25">
      <c r="A181" s="4">
        <v>48</v>
      </c>
      <c r="B181" s="3" t="s">
        <v>153</v>
      </c>
      <c r="C181" s="4" t="s">
        <v>43</v>
      </c>
      <c r="D181" s="4">
        <v>35</v>
      </c>
      <c r="E181" s="4" t="s">
        <v>24</v>
      </c>
      <c r="F181" s="4">
        <v>35</v>
      </c>
      <c r="G181" s="14">
        <f t="shared" si="8"/>
        <v>1</v>
      </c>
      <c r="H181" s="4">
        <v>1</v>
      </c>
      <c r="I181" s="26">
        <f t="shared" si="9"/>
        <v>1</v>
      </c>
    </row>
    <row r="182" spans="1:9" ht="31.5" x14ac:dyDescent="0.25">
      <c r="A182" s="4">
        <v>49</v>
      </c>
      <c r="B182" s="3" t="s">
        <v>154</v>
      </c>
      <c r="C182" s="4" t="s">
        <v>43</v>
      </c>
      <c r="D182" s="4">
        <v>35</v>
      </c>
      <c r="E182" s="4" t="s">
        <v>24</v>
      </c>
      <c r="F182" s="4">
        <v>35</v>
      </c>
      <c r="G182" s="14">
        <f t="shared" si="8"/>
        <v>1</v>
      </c>
      <c r="H182" s="4">
        <v>1</v>
      </c>
      <c r="I182" s="26">
        <f t="shared" si="9"/>
        <v>1</v>
      </c>
    </row>
    <row r="183" spans="1:9" ht="31.5" x14ac:dyDescent="0.25">
      <c r="A183" s="4">
        <v>50</v>
      </c>
      <c r="B183" s="3" t="s">
        <v>301</v>
      </c>
      <c r="C183" s="4" t="s">
        <v>43</v>
      </c>
      <c r="D183" s="4">
        <v>35</v>
      </c>
      <c r="E183" s="4" t="s">
        <v>24</v>
      </c>
      <c r="F183" s="4">
        <v>35</v>
      </c>
      <c r="G183" s="14">
        <f t="shared" si="8"/>
        <v>1</v>
      </c>
      <c r="H183" s="4">
        <v>1</v>
      </c>
      <c r="I183" s="26">
        <f t="shared" si="9"/>
        <v>1</v>
      </c>
    </row>
    <row r="184" spans="1:9" ht="31.5" x14ac:dyDescent="0.25">
      <c r="A184" s="4">
        <v>51</v>
      </c>
      <c r="B184" s="3" t="s">
        <v>155</v>
      </c>
      <c r="C184" s="4" t="s">
        <v>43</v>
      </c>
      <c r="D184" s="4">
        <v>35</v>
      </c>
      <c r="E184" s="4" t="s">
        <v>24</v>
      </c>
      <c r="F184" s="4">
        <v>35</v>
      </c>
      <c r="G184" s="14">
        <f t="shared" si="8"/>
        <v>1</v>
      </c>
      <c r="H184" s="4">
        <v>1</v>
      </c>
      <c r="I184" s="26">
        <f t="shared" si="9"/>
        <v>1</v>
      </c>
    </row>
    <row r="185" spans="1:9" ht="15.75" x14ac:dyDescent="0.25">
      <c r="A185" s="4">
        <v>54</v>
      </c>
      <c r="B185" s="3" t="s">
        <v>174</v>
      </c>
      <c r="C185" s="4" t="s">
        <v>43</v>
      </c>
      <c r="D185" s="4">
        <v>35</v>
      </c>
      <c r="E185" s="4" t="s">
        <v>10</v>
      </c>
      <c r="F185" s="4">
        <v>35</v>
      </c>
      <c r="G185" s="14">
        <f t="shared" si="8"/>
        <v>1</v>
      </c>
      <c r="H185" s="4">
        <v>1</v>
      </c>
      <c r="I185" s="26">
        <f t="shared" si="9"/>
        <v>1</v>
      </c>
    </row>
    <row r="186" spans="1:9" ht="31.5" x14ac:dyDescent="0.25">
      <c r="A186" s="4">
        <v>55</v>
      </c>
      <c r="B186" s="8" t="s">
        <v>175</v>
      </c>
      <c r="C186" s="4" t="s">
        <v>43</v>
      </c>
      <c r="D186" s="4">
        <v>35</v>
      </c>
      <c r="E186" s="4" t="s">
        <v>10</v>
      </c>
      <c r="F186" s="4">
        <v>35</v>
      </c>
      <c r="G186" s="14">
        <f t="shared" si="8"/>
        <v>1</v>
      </c>
      <c r="H186" s="4">
        <v>1</v>
      </c>
      <c r="I186" s="26">
        <f t="shared" si="9"/>
        <v>1</v>
      </c>
    </row>
    <row r="187" spans="1:9" ht="15.75" x14ac:dyDescent="0.25">
      <c r="A187" s="4">
        <v>56</v>
      </c>
      <c r="B187" s="3" t="s">
        <v>139</v>
      </c>
      <c r="C187" s="4" t="s">
        <v>43</v>
      </c>
      <c r="D187" s="4">
        <v>1</v>
      </c>
      <c r="E187" s="4" t="s">
        <v>10</v>
      </c>
      <c r="F187" s="4">
        <v>35</v>
      </c>
      <c r="G187" s="14">
        <f t="shared" si="8"/>
        <v>2.8571428571428571E-2</v>
      </c>
      <c r="H187" s="4">
        <v>1</v>
      </c>
      <c r="I187" s="26">
        <f t="shared" si="9"/>
        <v>2.8571428571428571E-2</v>
      </c>
    </row>
    <row r="188" spans="1:9" ht="15.75" x14ac:dyDescent="0.25">
      <c r="A188" s="4">
        <v>57</v>
      </c>
      <c r="B188" s="3" t="s">
        <v>176</v>
      </c>
      <c r="C188" s="4" t="s">
        <v>43</v>
      </c>
      <c r="D188" s="4">
        <v>1</v>
      </c>
      <c r="E188" s="4" t="s">
        <v>20</v>
      </c>
      <c r="F188" s="4">
        <v>35</v>
      </c>
      <c r="G188" s="14">
        <f t="shared" si="8"/>
        <v>2.8571428571428571E-2</v>
      </c>
      <c r="H188" s="4">
        <v>1</v>
      </c>
      <c r="I188" s="26">
        <f t="shared" si="9"/>
        <v>2.8571428571428571E-2</v>
      </c>
    </row>
    <row r="189" spans="1:9" ht="15.75" x14ac:dyDescent="0.25">
      <c r="A189" s="4">
        <v>58</v>
      </c>
      <c r="B189" s="3" t="s">
        <v>84</v>
      </c>
      <c r="C189" s="4" t="s">
        <v>43</v>
      </c>
      <c r="D189" s="4">
        <v>1</v>
      </c>
      <c r="E189" s="4" t="s">
        <v>20</v>
      </c>
      <c r="F189" s="4">
        <v>35</v>
      </c>
      <c r="G189" s="14">
        <f t="shared" si="8"/>
        <v>2.8571428571428571E-2</v>
      </c>
      <c r="H189" s="4">
        <v>1</v>
      </c>
      <c r="I189" s="26">
        <f t="shared" si="9"/>
        <v>2.8571428571428571E-2</v>
      </c>
    </row>
    <row r="190" spans="1:9" ht="15.75" x14ac:dyDescent="0.25">
      <c r="A190" s="4">
        <v>59</v>
      </c>
      <c r="B190" s="3" t="s">
        <v>177</v>
      </c>
      <c r="C190" s="4" t="s">
        <v>43</v>
      </c>
      <c r="D190" s="4">
        <v>1</v>
      </c>
      <c r="E190" s="4" t="s">
        <v>20</v>
      </c>
      <c r="F190" s="4">
        <v>35</v>
      </c>
      <c r="G190" s="14">
        <f t="shared" si="8"/>
        <v>2.8571428571428571E-2</v>
      </c>
      <c r="H190" s="4">
        <v>1</v>
      </c>
      <c r="I190" s="26">
        <f t="shared" ref="I190:I211" si="10">G190/H190</f>
        <v>2.8571428571428571E-2</v>
      </c>
    </row>
    <row r="191" spans="1:9" ht="31.5" x14ac:dyDescent="0.25">
      <c r="A191" s="4">
        <v>60</v>
      </c>
      <c r="B191" s="3" t="s">
        <v>178</v>
      </c>
      <c r="C191" s="4" t="s">
        <v>43</v>
      </c>
      <c r="D191" s="4">
        <v>2</v>
      </c>
      <c r="E191" s="4" t="s">
        <v>20</v>
      </c>
      <c r="F191" s="4">
        <v>35</v>
      </c>
      <c r="G191" s="14">
        <f t="shared" si="8"/>
        <v>5.7142857142857141E-2</v>
      </c>
      <c r="H191" s="4">
        <v>1</v>
      </c>
      <c r="I191" s="26">
        <f t="shared" si="10"/>
        <v>5.7142857142857141E-2</v>
      </c>
    </row>
    <row r="192" spans="1:9" ht="31.5" x14ac:dyDescent="0.25">
      <c r="A192" s="4">
        <v>61</v>
      </c>
      <c r="B192" s="3" t="s">
        <v>179</v>
      </c>
      <c r="C192" s="4" t="s">
        <v>48</v>
      </c>
      <c r="D192" s="4">
        <v>2</v>
      </c>
      <c r="E192" s="4" t="s">
        <v>20</v>
      </c>
      <c r="F192" s="4">
        <v>35</v>
      </c>
      <c r="G192" s="14">
        <f t="shared" si="8"/>
        <v>5.7142857142857141E-2</v>
      </c>
      <c r="H192" s="4">
        <v>1</v>
      </c>
      <c r="I192" s="26">
        <f t="shared" si="10"/>
        <v>5.7142857142857141E-2</v>
      </c>
    </row>
    <row r="193" spans="1:9" ht="31.5" x14ac:dyDescent="0.25">
      <c r="A193" s="4">
        <v>62</v>
      </c>
      <c r="B193" s="3" t="s">
        <v>180</v>
      </c>
      <c r="C193" s="4" t="s">
        <v>43</v>
      </c>
      <c r="D193" s="4">
        <v>2</v>
      </c>
      <c r="E193" s="4" t="s">
        <v>20</v>
      </c>
      <c r="F193" s="4">
        <v>35</v>
      </c>
      <c r="G193" s="14">
        <f t="shared" si="8"/>
        <v>5.7142857142857141E-2</v>
      </c>
      <c r="H193" s="4">
        <v>1</v>
      </c>
      <c r="I193" s="26">
        <f t="shared" si="10"/>
        <v>5.7142857142857141E-2</v>
      </c>
    </row>
    <row r="194" spans="1:9" ht="15.75" x14ac:dyDescent="0.25">
      <c r="A194" s="4">
        <v>63</v>
      </c>
      <c r="B194" s="3" t="s">
        <v>181</v>
      </c>
      <c r="C194" s="4" t="s">
        <v>43</v>
      </c>
      <c r="D194" s="4">
        <v>3</v>
      </c>
      <c r="E194" s="4" t="s">
        <v>10</v>
      </c>
      <c r="F194" s="4">
        <v>35</v>
      </c>
      <c r="G194" s="14">
        <f t="shared" si="8"/>
        <v>8.5714285714285715E-2</v>
      </c>
      <c r="H194" s="4">
        <v>1</v>
      </c>
      <c r="I194" s="26">
        <f t="shared" si="10"/>
        <v>8.5714285714285715E-2</v>
      </c>
    </row>
    <row r="195" spans="1:9" ht="15.75" x14ac:dyDescent="0.25">
      <c r="A195" s="4">
        <v>64</v>
      </c>
      <c r="B195" s="3" t="s">
        <v>182</v>
      </c>
      <c r="C195" s="4" t="s">
        <v>43</v>
      </c>
      <c r="D195" s="4">
        <v>2</v>
      </c>
      <c r="E195" s="4" t="s">
        <v>10</v>
      </c>
      <c r="F195" s="4">
        <v>35</v>
      </c>
      <c r="G195" s="14">
        <f t="shared" si="8"/>
        <v>5.7142857142857141E-2</v>
      </c>
      <c r="H195" s="4">
        <v>1</v>
      </c>
      <c r="I195" s="26">
        <f t="shared" si="10"/>
        <v>5.7142857142857141E-2</v>
      </c>
    </row>
    <row r="196" spans="1:9" ht="15.75" x14ac:dyDescent="0.25">
      <c r="A196" s="4">
        <v>65</v>
      </c>
      <c r="B196" s="3" t="s">
        <v>183</v>
      </c>
      <c r="C196" s="4" t="s">
        <v>43</v>
      </c>
      <c r="D196" s="4">
        <v>2</v>
      </c>
      <c r="E196" s="4" t="s">
        <v>10</v>
      </c>
      <c r="F196" s="4">
        <v>35</v>
      </c>
      <c r="G196" s="14">
        <f t="shared" si="8"/>
        <v>5.7142857142857141E-2</v>
      </c>
      <c r="H196" s="4">
        <v>1</v>
      </c>
      <c r="I196" s="26">
        <f t="shared" si="10"/>
        <v>5.7142857142857141E-2</v>
      </c>
    </row>
    <row r="197" spans="1:9" ht="15.75" x14ac:dyDescent="0.25">
      <c r="A197" s="4">
        <v>66</v>
      </c>
      <c r="B197" s="3" t="s">
        <v>184</v>
      </c>
      <c r="C197" s="4" t="s">
        <v>43</v>
      </c>
      <c r="D197" s="4">
        <v>2</v>
      </c>
      <c r="E197" s="4" t="s">
        <v>10</v>
      </c>
      <c r="F197" s="4">
        <v>35</v>
      </c>
      <c r="G197" s="14">
        <f t="shared" si="8"/>
        <v>5.7142857142857141E-2</v>
      </c>
      <c r="H197" s="4">
        <v>1</v>
      </c>
      <c r="I197" s="26">
        <f t="shared" si="10"/>
        <v>5.7142857142857141E-2</v>
      </c>
    </row>
    <row r="198" spans="1:9" ht="15.75" x14ac:dyDescent="0.25">
      <c r="A198" s="4">
        <v>67</v>
      </c>
      <c r="B198" s="3" t="s">
        <v>185</v>
      </c>
      <c r="C198" s="4" t="s">
        <v>43</v>
      </c>
      <c r="D198" s="4">
        <v>1</v>
      </c>
      <c r="E198" s="4" t="s">
        <v>10</v>
      </c>
      <c r="F198" s="4">
        <v>35</v>
      </c>
      <c r="G198" s="14">
        <f t="shared" si="8"/>
        <v>2.8571428571428571E-2</v>
      </c>
      <c r="H198" s="4">
        <v>1</v>
      </c>
      <c r="I198" s="26">
        <f t="shared" si="10"/>
        <v>2.8571428571428571E-2</v>
      </c>
    </row>
    <row r="199" spans="1:9" ht="15.75" x14ac:dyDescent="0.25">
      <c r="A199" s="4">
        <v>68</v>
      </c>
      <c r="B199" s="3" t="s">
        <v>49</v>
      </c>
      <c r="C199" s="4" t="s">
        <v>40</v>
      </c>
      <c r="D199" s="4">
        <v>3</v>
      </c>
      <c r="E199" s="4" t="s">
        <v>10</v>
      </c>
      <c r="F199" s="4">
        <v>35</v>
      </c>
      <c r="G199" s="14">
        <f t="shared" si="8"/>
        <v>8.5714285714285715E-2</v>
      </c>
      <c r="H199" s="4">
        <v>1</v>
      </c>
      <c r="I199" s="26">
        <f t="shared" si="10"/>
        <v>8.5714285714285715E-2</v>
      </c>
    </row>
    <row r="200" spans="1:9" ht="15.75" x14ac:dyDescent="0.25">
      <c r="A200" s="4">
        <v>69</v>
      </c>
      <c r="B200" s="3" t="s">
        <v>50</v>
      </c>
      <c r="C200" s="4" t="s">
        <v>40</v>
      </c>
      <c r="D200" s="4">
        <v>3</v>
      </c>
      <c r="E200" s="4" t="s">
        <v>10</v>
      </c>
      <c r="F200" s="4">
        <v>35</v>
      </c>
      <c r="G200" s="14">
        <f t="shared" si="8"/>
        <v>8.5714285714285715E-2</v>
      </c>
      <c r="H200" s="4">
        <v>1</v>
      </c>
      <c r="I200" s="26">
        <f t="shared" si="10"/>
        <v>8.5714285714285715E-2</v>
      </c>
    </row>
    <row r="201" spans="1:9" ht="15.75" x14ac:dyDescent="0.25">
      <c r="A201" s="4">
        <v>71</v>
      </c>
      <c r="B201" s="3" t="s">
        <v>186</v>
      </c>
      <c r="C201" s="4" t="s">
        <v>43</v>
      </c>
      <c r="D201" s="4">
        <v>2</v>
      </c>
      <c r="E201" s="4" t="s">
        <v>10</v>
      </c>
      <c r="F201" s="4">
        <v>35</v>
      </c>
      <c r="G201" s="14">
        <f t="shared" ref="G201:G211" si="11">D201/F201</f>
        <v>5.7142857142857141E-2</v>
      </c>
      <c r="H201" s="4">
        <v>1</v>
      </c>
      <c r="I201" s="26">
        <f t="shared" si="10"/>
        <v>5.7142857142857141E-2</v>
      </c>
    </row>
    <row r="202" spans="1:9" ht="15.75" x14ac:dyDescent="0.25">
      <c r="A202" s="4">
        <v>74</v>
      </c>
      <c r="B202" s="3" t="s">
        <v>118</v>
      </c>
      <c r="C202" s="4" t="s">
        <v>43</v>
      </c>
      <c r="D202" s="4">
        <v>2</v>
      </c>
      <c r="E202" s="4" t="s">
        <v>10</v>
      </c>
      <c r="F202" s="4">
        <v>35</v>
      </c>
      <c r="G202" s="14">
        <f t="shared" si="11"/>
        <v>5.7142857142857141E-2</v>
      </c>
      <c r="H202" s="4">
        <v>1</v>
      </c>
      <c r="I202" s="26">
        <f t="shared" si="10"/>
        <v>5.7142857142857141E-2</v>
      </c>
    </row>
    <row r="203" spans="1:9" ht="15.75" x14ac:dyDescent="0.25">
      <c r="A203" s="4">
        <v>80</v>
      </c>
      <c r="B203" s="5" t="s">
        <v>93</v>
      </c>
      <c r="C203" s="6" t="s">
        <v>66</v>
      </c>
      <c r="D203" s="4">
        <v>35</v>
      </c>
      <c r="E203" s="4" t="s">
        <v>10</v>
      </c>
      <c r="F203" s="4">
        <v>35</v>
      </c>
      <c r="G203" s="14">
        <f t="shared" si="11"/>
        <v>1</v>
      </c>
      <c r="H203" s="4">
        <v>1</v>
      </c>
      <c r="I203" s="26">
        <f t="shared" si="10"/>
        <v>1</v>
      </c>
    </row>
    <row r="204" spans="1:9" ht="15.75" x14ac:dyDescent="0.25">
      <c r="A204" s="4">
        <v>81</v>
      </c>
      <c r="B204" s="5" t="s">
        <v>130</v>
      </c>
      <c r="C204" s="4" t="s">
        <v>62</v>
      </c>
      <c r="D204" s="4">
        <v>35</v>
      </c>
      <c r="E204" s="4" t="s">
        <v>10</v>
      </c>
      <c r="F204" s="4">
        <v>35</v>
      </c>
      <c r="G204" s="14">
        <f t="shared" si="11"/>
        <v>1</v>
      </c>
      <c r="H204" s="4">
        <v>1</v>
      </c>
      <c r="I204" s="26">
        <f t="shared" si="10"/>
        <v>1</v>
      </c>
    </row>
    <row r="205" spans="1:9" ht="15.75" x14ac:dyDescent="0.25">
      <c r="A205" s="4">
        <v>82</v>
      </c>
      <c r="B205" s="5" t="s">
        <v>131</v>
      </c>
      <c r="C205" s="4" t="s">
        <v>9</v>
      </c>
      <c r="D205" s="4">
        <v>12</v>
      </c>
      <c r="E205" s="4" t="s">
        <v>10</v>
      </c>
      <c r="F205" s="4">
        <v>35</v>
      </c>
      <c r="G205" s="14">
        <f t="shared" si="11"/>
        <v>0.34285714285714286</v>
      </c>
      <c r="H205" s="4">
        <v>1</v>
      </c>
      <c r="I205" s="26">
        <f t="shared" si="10"/>
        <v>0.34285714285714286</v>
      </c>
    </row>
    <row r="206" spans="1:9" ht="15.75" x14ac:dyDescent="0.25">
      <c r="A206" s="4">
        <v>83</v>
      </c>
      <c r="B206" s="3" t="s">
        <v>132</v>
      </c>
      <c r="C206" s="4" t="s">
        <v>9</v>
      </c>
      <c r="D206" s="4">
        <v>12</v>
      </c>
      <c r="E206" s="4" t="s">
        <v>10</v>
      </c>
      <c r="F206" s="4">
        <v>35</v>
      </c>
      <c r="G206" s="14">
        <f t="shared" si="11"/>
        <v>0.34285714285714286</v>
      </c>
      <c r="H206" s="4">
        <v>1</v>
      </c>
      <c r="I206" s="26">
        <f t="shared" si="10"/>
        <v>0.34285714285714286</v>
      </c>
    </row>
    <row r="207" spans="1:9" ht="15.75" x14ac:dyDescent="0.25">
      <c r="A207" s="4">
        <v>84</v>
      </c>
      <c r="B207" s="5" t="s">
        <v>133</v>
      </c>
      <c r="C207" s="4" t="s">
        <v>9</v>
      </c>
      <c r="D207" s="4">
        <v>1</v>
      </c>
      <c r="E207" s="4" t="s">
        <v>20</v>
      </c>
      <c r="F207" s="4">
        <v>35</v>
      </c>
      <c r="G207" s="14">
        <f t="shared" si="11"/>
        <v>2.8571428571428571E-2</v>
      </c>
      <c r="H207" s="4">
        <v>1</v>
      </c>
      <c r="I207" s="26">
        <f t="shared" si="10"/>
        <v>2.8571428571428571E-2</v>
      </c>
    </row>
    <row r="208" spans="1:9" ht="15.75" x14ac:dyDescent="0.25">
      <c r="A208" s="4">
        <v>85</v>
      </c>
      <c r="B208" s="5" t="s">
        <v>134</v>
      </c>
      <c r="C208" s="4" t="s">
        <v>114</v>
      </c>
      <c r="D208" s="4">
        <v>50</v>
      </c>
      <c r="E208" s="6" t="s">
        <v>20</v>
      </c>
      <c r="F208" s="4">
        <v>35</v>
      </c>
      <c r="G208" s="14">
        <f t="shared" si="11"/>
        <v>1.4285714285714286</v>
      </c>
      <c r="H208" s="4">
        <v>1</v>
      </c>
      <c r="I208" s="26">
        <f t="shared" si="10"/>
        <v>1.4285714285714286</v>
      </c>
    </row>
    <row r="209" spans="1:9" ht="31.5" x14ac:dyDescent="0.25">
      <c r="A209" s="4">
        <v>86</v>
      </c>
      <c r="B209" s="5" t="s">
        <v>135</v>
      </c>
      <c r="C209" s="6" t="s">
        <v>114</v>
      </c>
      <c r="D209" s="4">
        <v>50</v>
      </c>
      <c r="E209" s="4" t="s">
        <v>24</v>
      </c>
      <c r="F209" s="4">
        <v>35</v>
      </c>
      <c r="G209" s="14">
        <f t="shared" si="11"/>
        <v>1.4285714285714286</v>
      </c>
      <c r="H209" s="4">
        <v>1</v>
      </c>
      <c r="I209" s="26">
        <f t="shared" si="10"/>
        <v>1.4285714285714286</v>
      </c>
    </row>
    <row r="210" spans="1:9" ht="31.5" x14ac:dyDescent="0.25">
      <c r="A210" s="4">
        <v>87</v>
      </c>
      <c r="B210" s="5" t="s">
        <v>136</v>
      </c>
      <c r="C210" s="4" t="s">
        <v>9</v>
      </c>
      <c r="D210" s="4">
        <v>10</v>
      </c>
      <c r="E210" s="6" t="s">
        <v>24</v>
      </c>
      <c r="F210" s="4">
        <v>35</v>
      </c>
      <c r="G210" s="14">
        <f t="shared" si="11"/>
        <v>0.2857142857142857</v>
      </c>
      <c r="H210" s="4">
        <v>1</v>
      </c>
      <c r="I210" s="26">
        <f t="shared" si="10"/>
        <v>0.2857142857142857</v>
      </c>
    </row>
    <row r="211" spans="1:9" ht="15.75" x14ac:dyDescent="0.25">
      <c r="A211" s="4">
        <v>88</v>
      </c>
      <c r="B211" s="5" t="s">
        <v>137</v>
      </c>
      <c r="C211" s="4" t="s">
        <v>9</v>
      </c>
      <c r="D211" s="4">
        <v>1</v>
      </c>
      <c r="E211" s="6" t="s">
        <v>20</v>
      </c>
      <c r="F211" s="4">
        <v>35</v>
      </c>
      <c r="G211" s="14">
        <f t="shared" si="11"/>
        <v>2.8571428571428571E-2</v>
      </c>
      <c r="H211" s="4">
        <v>1</v>
      </c>
      <c r="I211" s="26">
        <f t="shared" si="10"/>
        <v>2.8571428571428571E-2</v>
      </c>
    </row>
  </sheetData>
  <mergeCells count="18">
    <mergeCell ref="B157:I157"/>
    <mergeCell ref="A2:I2"/>
    <mergeCell ref="A3:I3"/>
    <mergeCell ref="A4:A5"/>
    <mergeCell ref="B4:B5"/>
    <mergeCell ref="C4:C5"/>
    <mergeCell ref="D4:D5"/>
    <mergeCell ref="E4:E5"/>
    <mergeCell ref="G4:G5"/>
    <mergeCell ref="H4:H5"/>
    <mergeCell ref="I4:I5"/>
    <mergeCell ref="B7:I7"/>
    <mergeCell ref="A1:I1"/>
    <mergeCell ref="B17:I17"/>
    <mergeCell ref="B31:I31"/>
    <mergeCell ref="B59:I59"/>
    <mergeCell ref="B102:I102"/>
    <mergeCell ref="F4:F5"/>
  </mergeCells>
  <pageMargins left="0.25" right="0" top="0.25" bottom="0.25" header="0.2" footer="0.2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 Lao động mầm non</vt:lpstr>
      <vt:lpstr>PL Thiết bị mầm non</vt:lpstr>
      <vt:lpstr>PL Vật tư mầm non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</dc:creator>
  <cp:lastModifiedBy>Windows User</cp:lastModifiedBy>
  <cp:lastPrinted>2021-08-23T02:46:09Z</cp:lastPrinted>
  <dcterms:created xsi:type="dcterms:W3CDTF">2020-09-16T01:47:11Z</dcterms:created>
  <dcterms:modified xsi:type="dcterms:W3CDTF">2022-03-01T00:36:57Z</dcterms:modified>
</cp:coreProperties>
</file>